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Server\для обмена\Документы фонда\Внутренние нормативные документы\Микрокредитование\2022.12.01 Положение по микрозаймам\2026.05.13\"/>
    </mc:Choice>
  </mc:AlternateContent>
  <bookViews>
    <workbookView xWindow="0" yWindow="0" windowWidth="28800" windowHeight="12210" tabRatio="890" activeTab="6"/>
  </bookViews>
  <sheets>
    <sheet name="1.1.Развитие" sheetId="12" r:id="rId1"/>
    <sheet name="1.2.Беззалоговый" sheetId="11" r:id="rId2"/>
    <sheet name="1.3. Легкий старт" sheetId="17" r:id="rId3"/>
    <sheet name="1.6 Восстановл поголовья" sheetId="20" state="hidden" r:id="rId4"/>
    <sheet name="1.4. СВОё дело" sheetId="25" r:id="rId5"/>
    <sheet name="1.5. Сделано в Хакасии" sheetId="27" r:id="rId6"/>
    <sheet name="1.6. Ответственный бизнес" sheetId="28" r:id="rId7"/>
    <sheet name="195 приказ" sheetId="24" r:id="rId8"/>
  </sheets>
  <definedNames>
    <definedName name="_xlnm.Print_Area" localSheetId="0">'1.1.Развитие'!$A$1:$E$41</definedName>
    <definedName name="_xlnm.Print_Area" localSheetId="1">'1.2.Беззалоговый'!$A$1:$E$37</definedName>
    <definedName name="_xlnm.Print_Area" localSheetId="2">'1.3. Легкий старт'!$A$1:$E$37</definedName>
    <definedName name="_xlnm.Print_Area" localSheetId="4">'1.4. СВОё дело'!$A$1:$E$35</definedName>
    <definedName name="_xlnm.Print_Area" localSheetId="5">'1.5. Сделано в Хакасии'!$A$1:$E$35</definedName>
    <definedName name="_xlnm.Print_Area" localSheetId="3">'1.6 Восстановл поголовья'!$A$1:$E$33</definedName>
    <definedName name="_xlnm.Print_Area" localSheetId="6">'1.6. Ответственный бизнес'!$A$1:$E$35</definedName>
  </definedNames>
  <calcPr calcId="162913" refMode="R1C1"/>
</workbook>
</file>

<file path=xl/calcChain.xml><?xml version="1.0" encoding="utf-8"?>
<calcChain xmlns="http://schemas.openxmlformats.org/spreadsheetml/2006/main">
  <c r="D40" i="24" l="1"/>
  <c r="E40" i="24"/>
  <c r="M40" i="24" s="1"/>
  <c r="G40" i="24"/>
  <c r="H40" i="24"/>
  <c r="J40" i="24"/>
  <c r="K40" i="24"/>
  <c r="D39" i="24" l="1"/>
  <c r="E39" i="24"/>
  <c r="M39" i="24" s="1"/>
  <c r="G39" i="24"/>
  <c r="H39" i="24"/>
  <c r="J39" i="24"/>
  <c r="K39" i="24"/>
  <c r="D37" i="24"/>
  <c r="E37" i="24"/>
  <c r="M37" i="24" s="1"/>
  <c r="G37" i="24"/>
  <c r="H37" i="24"/>
  <c r="J37" i="24"/>
  <c r="K37" i="24"/>
  <c r="K36" i="24" l="1"/>
  <c r="J36" i="24"/>
  <c r="H36" i="24"/>
  <c r="G36" i="24"/>
  <c r="E36" i="24"/>
  <c r="M36" i="24" s="1"/>
  <c r="D36" i="24"/>
  <c r="M35" i="24" l="1"/>
  <c r="M38" i="24"/>
  <c r="M41" i="24"/>
  <c r="M42" i="24"/>
  <c r="K35" i="24"/>
  <c r="K38" i="24"/>
  <c r="K41" i="24"/>
  <c r="K42" i="24"/>
  <c r="J35" i="24"/>
  <c r="J38" i="24"/>
  <c r="J41" i="24"/>
  <c r="J42" i="24"/>
  <c r="H35" i="24"/>
  <c r="H38" i="24"/>
  <c r="H41" i="24"/>
  <c r="H42" i="24"/>
  <c r="G35" i="24"/>
  <c r="G38" i="24"/>
  <c r="G41" i="24"/>
  <c r="G42" i="24"/>
  <c r="E35" i="24"/>
  <c r="E38" i="24"/>
  <c r="E41" i="24"/>
  <c r="E42" i="24"/>
  <c r="D35" i="24"/>
  <c r="D38" i="24"/>
  <c r="D41" i="24"/>
  <c r="D42" i="24"/>
  <c r="M34" i="24"/>
  <c r="K34" i="24"/>
  <c r="J34" i="24"/>
  <c r="H34" i="24"/>
  <c r="G34" i="24"/>
  <c r="E34" i="24"/>
  <c r="D34" i="24"/>
  <c r="M29" i="24"/>
  <c r="M30" i="24"/>
  <c r="M31" i="24"/>
  <c r="M32" i="24"/>
  <c r="M28" i="24"/>
  <c r="K29" i="24"/>
  <c r="K30" i="24"/>
  <c r="K31" i="24"/>
  <c r="K32" i="24"/>
  <c r="K28" i="24"/>
  <c r="H29" i="24"/>
  <c r="H30" i="24"/>
  <c r="H31" i="24"/>
  <c r="H32" i="24"/>
  <c r="H28" i="24"/>
  <c r="J29" i="24"/>
  <c r="J30" i="24"/>
  <c r="J31" i="24"/>
  <c r="J32" i="24"/>
  <c r="J28" i="24"/>
  <c r="E32" i="24"/>
  <c r="E31" i="24"/>
  <c r="E30" i="24"/>
  <c r="E29" i="24"/>
  <c r="E28" i="24"/>
  <c r="G29" i="24"/>
  <c r="G30" i="24"/>
  <c r="G31" i="24"/>
  <c r="G32" i="24"/>
  <c r="G28" i="24"/>
  <c r="D29" i="24"/>
  <c r="D30" i="24"/>
  <c r="D31" i="24"/>
  <c r="D32" i="24"/>
  <c r="D28" i="24"/>
</calcChain>
</file>

<file path=xl/sharedStrings.xml><?xml version="1.0" encoding="utf-8"?>
<sst xmlns="http://schemas.openxmlformats.org/spreadsheetml/2006/main" count="570" uniqueCount="194">
  <si>
    <r>
      <rPr>
        <b/>
        <sz val="11"/>
        <rFont val="Arial"/>
        <family val="2"/>
        <charset val="204"/>
      </rPr>
      <t xml:space="preserve">Республиканский фонд - микрокредитная компания Хакасии
</t>
    </r>
    <r>
      <rPr>
        <b/>
        <sz val="10"/>
        <rFont val="Arial"/>
        <family val="2"/>
        <charset val="204"/>
      </rPr>
      <t xml:space="preserve">Учредитель: Правительство Республики Хакасия </t>
    </r>
  </si>
  <si>
    <t>Наименование продукта</t>
  </si>
  <si>
    <t>Для кого</t>
  </si>
  <si>
    <t>Особые условия</t>
  </si>
  <si>
    <t>нет</t>
  </si>
  <si>
    <t>Цели, сроки</t>
  </si>
  <si>
    <t>Цели микрозайма</t>
  </si>
  <si>
    <t>Срок микрозайма</t>
  </si>
  <si>
    <r>
      <rPr>
        <b/>
        <sz val="10"/>
        <rFont val="Arial"/>
        <family val="2"/>
        <charset val="204"/>
      </rPr>
      <t xml:space="preserve">Отсрочка </t>
    </r>
    <r>
      <rPr>
        <sz val="10"/>
        <rFont val="Arial"/>
        <family val="2"/>
        <charset val="204"/>
      </rPr>
      <t>по основному долгу</t>
    </r>
  </si>
  <si>
    <t>до 24 месяцев</t>
  </si>
  <si>
    <t>до 3 месяцев</t>
  </si>
  <si>
    <t xml:space="preserve">Лимиты
</t>
  </si>
  <si>
    <t>Лимит на одного заемщика
не более</t>
  </si>
  <si>
    <t>Лимит на Группу компаний
не более</t>
  </si>
  <si>
    <t>Максимальный размер займов без залога</t>
  </si>
  <si>
    <t>Пояснения</t>
  </si>
  <si>
    <t>Микропредприятия</t>
  </si>
  <si>
    <t>5 000 000 рублей</t>
  </si>
  <si>
    <t>Классификация заемщиков 
по 209-ФЗ от 24.07.2007г., отраженных в Едином реестре субъектов МСП</t>
  </si>
  <si>
    <t>Сумма и залоговое обеспечение</t>
  </si>
  <si>
    <t>Сумма</t>
  </si>
  <si>
    <t>Залоговое обеспечение</t>
  </si>
  <si>
    <t>ТЭО/Бизнес-план</t>
  </si>
  <si>
    <t>Требуется</t>
  </si>
  <si>
    <t>Место нахождения СМСП и вид деятельности</t>
  </si>
  <si>
    <t>при наличии залога</t>
  </si>
  <si>
    <t>при отсутствии залога</t>
  </si>
  <si>
    <t>Процентная ставка 
(в % годовых)</t>
  </si>
  <si>
    <t>Территория Республики Хакасия</t>
  </si>
  <si>
    <t>Общие условия для всех</t>
  </si>
  <si>
    <t>Порядок обращения</t>
  </si>
  <si>
    <t xml:space="preserve"> - Обратиться в Республиканский фонд - МКК Хакасии по телефону или эл. почте;
 - Отправить со своей эл. почты запрос на пакет документов для получения микрозайма.</t>
  </si>
  <si>
    <t>Срок рассмотрения заявки</t>
  </si>
  <si>
    <t>Возрастные ограничения</t>
  </si>
  <si>
    <t xml:space="preserve"> - ИП / ГКФХ могут выступать в качестве Заявителя при соблюдении возрастных ограничений: от 18 лет до 70 лет на дату подачи Заявки. 
 - Юридические лица могут выступать в качестве Заявителя, если их органы управления (учредители, директор и пр.) соответствуют следующим возрастным ограничениям: от 18 лет до 70 лет на дату подачи Заявки.</t>
  </si>
  <si>
    <t>Досрочное погашение микрозайма:</t>
  </si>
  <si>
    <t>Да (без комиссий).
По письменному заявлению Заемщика.</t>
  </si>
  <si>
    <t>Подробную информацию можно получить по следующим реквизитам:</t>
  </si>
  <si>
    <t>почтовый адрес: 
655017, г. Абакан, а/я 126</t>
  </si>
  <si>
    <t>г. Абакан, пр-кт Дружбы Народов, 2а, 2 этаж , 
Центр "Мой бизнес"</t>
  </si>
  <si>
    <t>тел.: 8 (3902) 248-688
сот. тел.: 8-983-191-2085</t>
  </si>
  <si>
    <t>эл. адрес: nogfrh@mail.ru</t>
  </si>
  <si>
    <t>Правом на получение микрозайма  обладают СМСП, в совокупности  отвечающие следующим критериям:</t>
  </si>
  <si>
    <t>1) субъекты малого и среднего предпринимательства, внесенные в единый реестр субъектов малого и среднего предпринимательства;
2) государственная регистрация в качестве налогоплательщика и осуществление деятельности на территории Республики Хакасия;
3) в отношении которых в течение двух лет (либо меньшего срока в зависимости от срока хозяйственной деятельности) и на дату подачи заявления о предоставлении микрозайма не применялись процедуры несостоятельности (банкротства), либо санкции в виде аннулирования или приостановления действия лицензии (в случае, если вид деятельности субъекта малого и среднего предпринимательства подлежит лицензированию в соответствии с законодательством)
4) субъекты малого и среднего предпринимательства имеет положительную кредитную историю;
5) заявляемый доход от текущей деятельности для погашения микрозайма и процентов, подтверждается документально (выпиской по р/счету, книгой доходов и расходов, отчетами по онлайн-кассе, декларацией, иными официальными документами).</t>
  </si>
  <si>
    <t>Микрозаймы 
НЕ ВЫДАЮТСЯ 
на следующие цели:</t>
  </si>
  <si>
    <t>1. оплата долговых обязательств перед другими кредиторами (кроме рефинансирования);
2. оплата исполнительных листов, штрафов, пеней, неустоек, недоимок, платежных требований и инкассовых поручений;
3. любые операции с ценными бумагами;
4. предоставление займов внутри группы компаний и третьим лицам;
5. осуществление вложений (взносов) в уставные капиталы других юридических лиц;
6. оплата сделок, очевидно не соответствующих характеру деятельности субъекта МСП;
7. выплата заработной платы, в том числе погашение задолженности по заработной плате;
8. погашение лизинговых платежей (за исключением авансового платежа по договору лизинга);
9. перечисление текущих платежей за аренду помещений более 1/3 части кредита.</t>
  </si>
  <si>
    <t>Микрозаймы НЕ предоставляются следующим СМСП:</t>
  </si>
  <si>
    <t xml:space="preserve">  - являющимся кредитными организациями, страховыми организациями (за исключением потребительских кооперативов), инвестиционными фондами, негосударственными пенсионными фондами, профессиональными участниками рынка ценных бумаг, ломбардами, участниками соглашения о разделе продукции;
  - осуществляющим предпринимательскую деятельность в сфере игорного бизнеса;
  - являющимся в порядке, установленном законодательством Российской Федерации о валютном регулировании и валютном контроле, нерезидентами Российской Федерации, за исключением случаев, предусмотренных международными договорами Российской Федерации;
  - осуществляющим производство и торговлю оружием.</t>
  </si>
  <si>
    <t>Моногорода РХ</t>
  </si>
  <si>
    <t>МО г. Абаза, МО г. Саяногорск, МО г. Сорск. МО Вершино-Тёйский поссовет, МО г. Черногорск, МО Туимский сельсовет</t>
  </si>
  <si>
    <t>до 36 месяцев</t>
  </si>
  <si>
    <t>до 9 месяцев
(в зависимости от проекта)</t>
  </si>
  <si>
    <t>"Беззалоговый"</t>
  </si>
  <si>
    <t>до 18 месяцев</t>
  </si>
  <si>
    <t>300 000 рублей</t>
  </si>
  <si>
    <t>Малые и средние предприятия</t>
  </si>
  <si>
    <t>10 000 000 рублей
(При 1-м и 2-м классе кредитоспособности)</t>
  </si>
  <si>
    <t>Залог</t>
  </si>
  <si>
    <t>Поручительство</t>
  </si>
  <si>
    <t>Нет</t>
  </si>
  <si>
    <t>Не требуется</t>
  </si>
  <si>
    <t>г. Абакан, пр-кт Дружбы Народов, 2а, 
2 этаж , Центр "Мой бизнес"</t>
  </si>
  <si>
    <t>3 000 000 рублей</t>
  </si>
  <si>
    <t xml:space="preserve"> от 300 001 рубля до 3 000 000/ 5 000 000 рублей</t>
  </si>
  <si>
    <t>Залог (собственный/ третьих лиц/ приобретаемый) и/или поручительство Гарантийного фонда РХ.
Поручительство иных ЮЛ/ИП.</t>
  </si>
  <si>
    <r>
      <rPr>
        <sz val="10"/>
        <rFont val="Arial"/>
        <family val="2"/>
        <charset val="204"/>
      </rPr>
      <t xml:space="preserve">до </t>
    </r>
    <r>
      <rPr>
        <b/>
        <sz val="10"/>
        <rFont val="Arial"/>
        <family val="2"/>
        <charset val="204"/>
      </rPr>
      <t>10 рабочих дней</t>
    </r>
    <r>
      <rPr>
        <sz val="10"/>
        <rFont val="Arial"/>
        <family val="2"/>
        <charset val="204"/>
      </rPr>
      <t xml:space="preserve"> (с момента получения полного пакета документов, соответствующего требованиям Фонда)
</t>
    </r>
    <r>
      <rPr>
        <b/>
        <sz val="10"/>
        <rFont val="Arial"/>
        <family val="2"/>
        <charset val="204"/>
      </rPr>
      <t>1 рабочий день</t>
    </r>
    <r>
      <rPr>
        <sz val="10"/>
        <rFont val="Arial"/>
        <family val="2"/>
        <charset val="204"/>
      </rPr>
      <t xml:space="preserve">  (с момента получения полного пакета документов, соответствующего требованиям Фонда)</t>
    </r>
    <r>
      <rPr>
        <b/>
        <sz val="10"/>
        <rFont val="Arial"/>
        <family val="2"/>
        <charset val="204"/>
      </rPr>
      <t xml:space="preserve"> в рамках лимита*</t>
    </r>
  </si>
  <si>
    <t>в) не более двукратного размера ключевой ставки Банка России, установленной на дату заключения договора микрозайма с иными субъектами малого и среднего предпринимательства, не указанными в подпунктах "а" и "б" настоящего пункта.</t>
  </si>
  <si>
    <r>
      <t xml:space="preserve">Заемщик обязуется в течение срока действия Договора микрозайма на ежегодной основе выполнять следующие требования:
- поддержание безубыточной деятельности Заемщика;
- обеспечить объем годовой выручки Заемщика </t>
    </r>
    <r>
      <rPr>
        <b/>
        <sz val="10"/>
        <rFont val="Arial"/>
        <family val="2"/>
        <charset val="204"/>
      </rPr>
      <t xml:space="preserve">не менее 70% </t>
    </r>
    <r>
      <rPr>
        <sz val="10"/>
        <rFont val="Arial"/>
        <family val="2"/>
        <charset val="204"/>
      </rPr>
      <t xml:space="preserve">по отношению к соответствующему периоду прошлого года. </t>
    </r>
  </si>
  <si>
    <r>
      <t>В обязательном порядке поручительство:
- для ИП супруга(и)</t>
    </r>
    <r>
      <rPr>
        <sz val="10"/>
        <rFont val="Arial"/>
        <family val="2"/>
        <charset val="204"/>
      </rPr>
      <t xml:space="preserve"> при наличии,</t>
    </r>
    <r>
      <rPr>
        <b/>
        <sz val="10"/>
        <rFont val="Arial"/>
        <family val="2"/>
        <charset val="204"/>
      </rPr>
      <t xml:space="preserve">
- для ООО руководителя и учредителей ЮЛ</t>
    </r>
    <r>
      <rPr>
        <sz val="10"/>
        <rFont val="Arial"/>
        <family val="2"/>
        <charset val="204"/>
      </rPr>
      <t>, с долей 25% и выше в уставном капитале общества.</t>
    </r>
  </si>
  <si>
    <t xml:space="preserve">Приложение 1КП. 1.6. к «Положению о порядке и об условиях предоставления микрозаймов субъектам малого и среднего предпринимательства, физическим лицам, применяющим специальный налоговый режим «налог на профессиональный доход» </t>
  </si>
  <si>
    <t>"Восстановление поголовья"</t>
  </si>
  <si>
    <t>5%</t>
  </si>
  <si>
    <r>
      <t>Для действующих субъектов малого и среднего предпринимательства (СМСП)  
Заемщик зарегистрирован и осуществляет деятельность на территории Республики Хакасия, 
занимающийся сельским хозяйством</t>
    </r>
    <r>
      <rPr>
        <b/>
        <sz val="10"/>
        <color rgb="FF0000FF"/>
        <rFont val="Arial"/>
        <family val="2"/>
        <charset val="204"/>
      </rPr>
      <t xml:space="preserve"> (Коды ОКВЭД: 01)</t>
    </r>
  </si>
  <si>
    <t>При наличии документа, подтверждающего факт падежа/уничтожение скота от заразного узелкового дерматита.</t>
  </si>
  <si>
    <r>
      <rPr>
        <b/>
        <sz val="10"/>
        <rFont val="Arial"/>
        <family val="2"/>
        <charset val="204"/>
      </rPr>
      <t xml:space="preserve"> - Приобретение сельскохозяйственных животных.</t>
    </r>
    <r>
      <rPr>
        <b/>
        <sz val="10"/>
        <color rgb="FF0000FF"/>
        <rFont val="Arial"/>
        <family val="2"/>
        <charset val="204"/>
      </rPr>
      <t xml:space="preserve">
 - Приобретение земельных участков.
 - Перечисление текущих платежей за аренду земельных участков (но не более 1/3 части займа).</t>
    </r>
  </si>
  <si>
    <t>10 000 000 рублей</t>
  </si>
  <si>
    <t>от 300 000 до 2 500 000 рублей</t>
  </si>
  <si>
    <t>от 300 000 до 1 500 000 рублей</t>
  </si>
  <si>
    <t>6%</t>
  </si>
  <si>
    <t>Отсрочка по основному долгу</t>
  </si>
  <si>
    <t xml:space="preserve"> от 300 001 рубля
до 1 500 000 /2 500 000 рублей</t>
  </si>
  <si>
    <t>"Легкий старт"</t>
  </si>
  <si>
    <t>"Развитие"</t>
  </si>
  <si>
    <t>от 300 000 до 5 000 000 рублей</t>
  </si>
  <si>
    <t>Лимиты</t>
  </si>
  <si>
    <t>Ведение деятельности непререывно более 1-го года.
Если был перерыв в ведении финансово-экономической деятельности, то на момент подачи заявки на микрозайм 
деятельность должна вестись не менее 2-х месяцев (подтвержденное документально).</t>
  </si>
  <si>
    <t xml:space="preserve"> - Обратиться в Республиканский фонд - МКК Хакасии по телефону или эл. почте;
 - Отправить со своей эл. почты запрос на пакет документов для получения микрозайма.
 - Подача заявки на получение микрозайма через Цифровую платформу МСП.РФ (https://мсп.рф)</t>
  </si>
  <si>
    <t xml:space="preserve">2.9. Процентная ставка за пользование микрозаймом для заемщиков - субъектов МСП, организаций, образующих инфраструктуру поддержки субъектов МСП, устанавливается на дату заключения договора микрозайма, предоставленного за счет собственных средств (капитала) ГМФО.
</t>
  </si>
  <si>
    <t xml:space="preserve">В зависимости от категории заемщиков, которым предоставляется микрозайм, применяется дифференцированный подход к определению процентной ставки за пользование микрозаймом в соответствии с подпунктами 2.9.1 - 2.9.2.1 пункта 2 настоящих Требований.
</t>
  </si>
  <si>
    <t>а) до 1/2 ключевой ставки Банка России, установленной на дату заключения договора микрозайма с субъектом МСП, при реализации субъектом МСП приоритетных проектов, указанных в подпункте 2.9.3 пункта 2 настоящих Требований;</t>
  </si>
  <si>
    <t>б) от 1/2 до однократного размера ключевой ставки Банка России, установленной на дату заключения договора микрозайма с субъектом МСП, не указанным в подпункте "а" подпункта 2.9.1 пункта 2 настоящих Требований, организацией, образующей инфраструктуру поддержки субъектов МСП.</t>
  </si>
  <si>
    <t>а) до 3/4 ключевой ставки Банка России, установленной на дату заключения договора микрозайма с субъектом МСП, при реализации субъектом МСП приоритетных проектов, указанных в подпункте 2.9.3 пункта 2 настоящих Требований;</t>
  </si>
  <si>
    <t>б) от 3/4 до полуторакратного размера ключевой ставки Банка России, установленной на дату заключения договора микрозайма с субъектом МСП, не указанным в подпункте "а" подпункта 2.9.2 пункта 2 настоящих Требований, организацией, образующей инфраструктуру поддержки субъектов МСП.</t>
  </si>
  <si>
    <t>а) от 3/4 до однократного размера ключевой ставки Банка России, установленной на дату заключения договора микрозайма с субъектом МСП, при реализации субъектом МСП приоритетных проектов, указанных в подпункте 2.9.3 пункта 2 настоящих Требований;</t>
  </si>
  <si>
    <t xml:space="preserve">б) от однократного до 2,5 размеров ключевой ставки Банка России, установленной на дату заключения договора микрозайма с субъектом МСП, не указанным в подпункте "а" подпункта 2.9.2.1 пункта 2 настоящих Требований, организацией, образующей инфраструктуру поддержки субъектов МСП.
</t>
  </si>
  <si>
    <t xml:space="preserve">а) субъект МСП на дату заключения договора (соглашения) о предоставлении микрозайма осуществляет один из следующих видов деятельности в соответствии с Общероссийским классификатором видов экономической деятельности (ОК 029-2014) (далее - ОКВЭД):
обрабатывающие производства (в рамках раздела С "Обрабатывающие производства" ОКВЭД);
деятельность гостиниц и предприятий общественного питания (в рамках раздела I "Деятельность гостиниц и предприятий общественного питания" ОКВЭД);
деятельность в области информации и связи (в рамках раздела J "Деятельность в области информации и связи" ОКВЭД);
деятельность профессиональная, научная и техническая (в рамках раздела М "Деятельность профессиональная, научная и техническая" ОКВЭД);
деятельность в сфере туризма (в рамках класса 79 раздела N "Деятельность административная и сопутствующие услуги" ОКВЭД);
б) субъект МСП является вновь зарегистрированным и действующим менее 2 лет на дату заключения договора (соглашения) о предоставлении микрозайма;
в) субъект МСП на дату заключения договора (соглашения) о предоставлении микрозайма является субъектом креативной индустрии в соответствии с Федеральным законом от 8 августа 2024 г. N 330-ФЗ "О развитии креативных (творческих) индустрий в Российской Федерации" (далее - креативная индустрия);
г) субъект МСП на дату заключения договора (соглашения) о предоставлении микрозайма осуществляет экспортную деятельность;
д) субъект МСП на дату заключения договора (соглашения) о предоставлении микрозайма реализует иные приоритетные проекты, определенные высшим или иным уполномоченным органом управления ГМФО, из числа приоритетных проектов, утвержденных нормативным правовым актом высшего исполнительного органа субъекта Российской Федерации.
</t>
  </si>
  <si>
    <r>
      <t xml:space="preserve">2.9.3. </t>
    </r>
    <r>
      <rPr>
        <b/>
        <sz val="9"/>
        <color theme="1"/>
        <rFont val="Arial"/>
        <family val="2"/>
        <charset val="204"/>
      </rPr>
      <t>Приоритетные проекты</t>
    </r>
    <r>
      <rPr>
        <sz val="9"/>
        <color theme="1"/>
        <rFont val="Arial"/>
        <family val="2"/>
        <charset val="204"/>
      </rPr>
      <t>, реализуемые субъектами МСП, удовлетворяют одному или нескольким условиям:</t>
    </r>
  </si>
  <si>
    <t>Размер ключевой ставки Банка России</t>
  </si>
  <si>
    <t>более 16% годовых</t>
  </si>
  <si>
    <t>Пример расчета процентных ставок</t>
  </si>
  <si>
    <t>равном 16% годовых и менее</t>
  </si>
  <si>
    <r>
      <t>а) от 1/2 до 3/4 ключевой ставки Банка России, установленной на дату заключения договора микрозайма с субъектом МСП</t>
    </r>
    <r>
      <rPr>
        <b/>
        <sz val="9"/>
        <color theme="1"/>
        <rFont val="Arial"/>
        <family val="2"/>
        <charset val="204"/>
      </rPr>
      <t>, при реализации субъектом МСП приоритетных проектов</t>
    </r>
    <r>
      <rPr>
        <sz val="9"/>
        <color theme="1"/>
        <rFont val="Arial"/>
        <family val="2"/>
        <charset val="204"/>
      </rPr>
      <t>, указанных в подпункте 2.9.3 пункта 2 настоящих Требований;</t>
    </r>
  </si>
  <si>
    <r>
      <t xml:space="preserve">б) от 3/4 до двукратного размера ключевой ставки Банка России, установленной на дату заключения договора микрозайма с субъектом МСП, </t>
    </r>
    <r>
      <rPr>
        <b/>
        <sz val="9"/>
        <color theme="1"/>
        <rFont val="Arial"/>
        <family val="2"/>
        <charset val="204"/>
      </rPr>
      <t xml:space="preserve">не указанным в подпункте "а" </t>
    </r>
    <r>
      <rPr>
        <sz val="9"/>
        <color theme="1"/>
        <rFont val="Arial"/>
        <family val="2"/>
        <charset val="204"/>
      </rPr>
      <t xml:space="preserve">подпункта 2.9.1.1 пункта 2 настоящих Требований, организацией, образующей инфраструктуру поддержки субъектов МСП.
</t>
    </r>
  </si>
  <si>
    <t>все остальные</t>
  </si>
  <si>
    <t>до 1/2 ключевой ставки</t>
  </si>
  <si>
    <t>не более</t>
  </si>
  <si>
    <t>от 1/2 ключевой ставки до 1-кратного размера ключевой ставки</t>
  </si>
  <si>
    <r>
      <t xml:space="preserve">2.9.1. При значении ключевой ставки Банка России </t>
    </r>
    <r>
      <rPr>
        <b/>
        <sz val="9"/>
        <color theme="1"/>
        <rFont val="Arial"/>
        <family val="2"/>
        <charset val="204"/>
      </rPr>
      <t>более 16% годовых</t>
    </r>
    <r>
      <rPr>
        <sz val="9"/>
        <color theme="1"/>
        <rFont val="Arial"/>
        <family val="2"/>
        <charset val="204"/>
      </rPr>
      <t xml:space="preserve"> процентная ставка </t>
    </r>
    <r>
      <rPr>
        <b/>
        <sz val="9"/>
        <color rgb="FF0000FF"/>
        <rFont val="Arial"/>
        <family val="2"/>
        <charset val="204"/>
      </rPr>
      <t>при наличии залогового обеспечения</t>
    </r>
    <r>
      <rPr>
        <b/>
        <sz val="9"/>
        <color theme="1"/>
        <rFont val="Arial"/>
        <family val="2"/>
        <charset val="204"/>
      </rPr>
      <t xml:space="preserve"> </t>
    </r>
    <r>
      <rPr>
        <b/>
        <sz val="9"/>
        <color rgb="FF0000FF"/>
        <rFont val="Arial"/>
        <family val="2"/>
        <charset val="204"/>
      </rPr>
      <t xml:space="preserve">и (или) поручительства (гарантии) РГО </t>
    </r>
    <r>
      <rPr>
        <sz val="9"/>
        <color theme="1"/>
        <rFont val="Arial"/>
        <family val="2"/>
        <charset val="204"/>
      </rPr>
      <t xml:space="preserve">составляет:
</t>
    </r>
  </si>
  <si>
    <r>
      <t xml:space="preserve">2.9.1.1. При значении ключевой ставки Банка России </t>
    </r>
    <r>
      <rPr>
        <b/>
        <sz val="9"/>
        <color theme="1"/>
        <rFont val="Arial"/>
        <family val="2"/>
        <charset val="204"/>
      </rPr>
      <t>более 16% годовых</t>
    </r>
    <r>
      <rPr>
        <sz val="9"/>
        <color theme="1"/>
        <rFont val="Arial"/>
        <family val="2"/>
        <charset val="204"/>
      </rPr>
      <t xml:space="preserve"> процентная ставка </t>
    </r>
    <r>
      <rPr>
        <b/>
        <sz val="9"/>
        <color rgb="FFFF0000"/>
        <rFont val="Arial"/>
        <family val="2"/>
        <charset val="204"/>
      </rPr>
      <t>при отсутствии залогового обеспечения</t>
    </r>
    <r>
      <rPr>
        <sz val="9"/>
        <color theme="1"/>
        <rFont val="Arial"/>
        <family val="2"/>
        <charset val="204"/>
      </rPr>
      <t xml:space="preserve"> и (или) поручительства (гарантии) РГО составляет:</t>
    </r>
  </si>
  <si>
    <r>
      <t xml:space="preserve">2.9.2. При значении ключевой ставки Банка России, </t>
    </r>
    <r>
      <rPr>
        <b/>
        <sz val="9"/>
        <color theme="1"/>
        <rFont val="Arial"/>
        <family val="2"/>
        <charset val="204"/>
      </rPr>
      <t>равном 16% годовых и менее</t>
    </r>
    <r>
      <rPr>
        <sz val="9"/>
        <color theme="1"/>
        <rFont val="Arial"/>
        <family val="2"/>
        <charset val="204"/>
      </rPr>
      <t xml:space="preserve">, процентная ставка </t>
    </r>
    <r>
      <rPr>
        <b/>
        <sz val="9"/>
        <color rgb="FF0000FF"/>
        <rFont val="Arial"/>
        <family val="2"/>
        <charset val="204"/>
      </rPr>
      <t xml:space="preserve">при наличии залогового обеспечения и (или) поручительства (гарантии) РГО </t>
    </r>
    <r>
      <rPr>
        <sz val="9"/>
        <color theme="1"/>
        <rFont val="Arial"/>
        <family val="2"/>
        <charset val="204"/>
      </rPr>
      <t xml:space="preserve">составляет:
</t>
    </r>
  </si>
  <si>
    <r>
      <t xml:space="preserve">2.9.2.1. При значении ключевой ставки Банка России, </t>
    </r>
    <r>
      <rPr>
        <b/>
        <sz val="9"/>
        <color theme="1"/>
        <rFont val="Arial"/>
        <family val="2"/>
        <charset val="204"/>
      </rPr>
      <t>равном 16% годовых и менее</t>
    </r>
    <r>
      <rPr>
        <sz val="9"/>
        <color theme="1"/>
        <rFont val="Arial"/>
        <family val="2"/>
        <charset val="204"/>
      </rPr>
      <t xml:space="preserve">, процентная ставка </t>
    </r>
    <r>
      <rPr>
        <b/>
        <sz val="9"/>
        <color rgb="FFFF0000"/>
        <rFont val="Arial"/>
        <family val="2"/>
        <charset val="204"/>
      </rPr>
      <t>при отсутствии залогового обеспечения</t>
    </r>
    <r>
      <rPr>
        <sz val="9"/>
        <color theme="1"/>
        <rFont val="Arial"/>
        <family val="2"/>
        <charset val="204"/>
      </rPr>
      <t xml:space="preserve"> и (или) поручительства (гарантии) РГО составляет:</t>
    </r>
  </si>
  <si>
    <t>от 1/2 до 3/4 ключевой ставки</t>
  </si>
  <si>
    <t>от 3/4 до 2-кратного размера ключевой ставки</t>
  </si>
  <si>
    <t>-</t>
  </si>
  <si>
    <t xml:space="preserve"> до 3/4 ключевой ставки </t>
  </si>
  <si>
    <t>от 3/4 до 1,5-кратного размера ключевой ставки</t>
  </si>
  <si>
    <t>от 3/4 ключевой ставки до 1-кратного размера ключевой ставки</t>
  </si>
  <si>
    <t>от 1-кратного размера до 2-кратного размера ключевой ставки</t>
  </si>
  <si>
    <t>Вид деятельности СМСП</t>
  </si>
  <si>
    <t>** государственная микрофинансовая организация устанавливает лимит в размере не менее 10% размера собственных средств (капитала) государственной микрофинансовой организации для предоставления микрозаймов субъектам малого и среднего предпринимательства в соответствии с требованиями, предусмотренными пунктом 49 Правил, приведенных в приложении N 35 к государственной программе Российской Федерации «Экономическое развитие и инновационная экономика», утвержденных постановлением Правительства Российской Федерации от 15 апреля 2014 г. N 316.</t>
  </si>
  <si>
    <t>Способ подачи заявки</t>
  </si>
  <si>
    <t>через Цифровую платформу МСП.РФ (https://мсп.рф)</t>
  </si>
  <si>
    <t>Да (без комиссий). По письменному заявлению Заемщика.</t>
  </si>
  <si>
    <t>Вид деятельности</t>
  </si>
  <si>
    <r>
      <t>Залог (собственный/ третьих лиц/ приобретаемый) и/или поручительство Гарантийного фонда РХ. 
Поручительство иных ЮЛ/ИП.
В обязательном порядке поручительство:
- для ИП супруга(и)</t>
    </r>
    <r>
      <rPr>
        <sz val="12"/>
        <rFont val="Arial"/>
        <family val="2"/>
        <charset val="204"/>
      </rPr>
      <t xml:space="preserve"> при наличии,</t>
    </r>
    <r>
      <rPr>
        <b/>
        <sz val="12"/>
        <rFont val="Arial"/>
        <family val="2"/>
        <charset val="204"/>
      </rPr>
      <t xml:space="preserve">
- для ООО руководителя и учредителей ЮЛ,</t>
    </r>
    <r>
      <rPr>
        <sz val="12"/>
        <rFont val="Arial"/>
        <family val="2"/>
        <charset val="204"/>
      </rPr>
      <t xml:space="preserve"> с долей 25% и выше в уставном капитале общества.</t>
    </r>
  </si>
  <si>
    <r>
      <t xml:space="preserve">Заемщик обязуется в течение срока действия Договора микрозайма на ежегодной основе выполнять следующие требования:
- поддержание безубыточной деятельности Заемщика;
- обеспечить объем годовой выручки Заемщика </t>
    </r>
    <r>
      <rPr>
        <b/>
        <sz val="12"/>
        <rFont val="Arial"/>
        <family val="2"/>
        <charset val="204"/>
      </rPr>
      <t>не менее 70%</t>
    </r>
    <r>
      <rPr>
        <sz val="12"/>
        <rFont val="Arial"/>
        <family val="2"/>
        <charset val="204"/>
      </rPr>
      <t xml:space="preserve"> по отношению к соответствующему периоду прошлого года. </t>
    </r>
  </si>
  <si>
    <r>
      <t xml:space="preserve">1 500 000 рублей
</t>
    </r>
    <r>
      <rPr>
        <sz val="12"/>
        <rFont val="Arial"/>
        <family val="2"/>
        <charset val="204"/>
      </rPr>
      <t>Для вновь открывшихся СМСП</t>
    </r>
  </si>
  <si>
    <r>
      <t xml:space="preserve">2 500 000 рублей
</t>
    </r>
    <r>
      <rPr>
        <sz val="12"/>
        <rFont val="Arial"/>
        <family val="2"/>
        <charset val="204"/>
      </rPr>
      <t>При ведении финансово-экономической деятельности не менее 6-ти месяцев, подтвержденное документально</t>
    </r>
  </si>
  <si>
    <r>
      <t>В обязательном порядке поручительство:
- для ИП супруга(и)</t>
    </r>
    <r>
      <rPr>
        <sz val="12"/>
        <rFont val="Arial"/>
        <family val="2"/>
        <charset val="204"/>
      </rPr>
      <t xml:space="preserve"> при наличии,</t>
    </r>
    <r>
      <rPr>
        <b/>
        <sz val="12"/>
        <rFont val="Arial"/>
        <family val="2"/>
        <charset val="204"/>
      </rPr>
      <t xml:space="preserve">
- для ООО руководителя и учредителей ЮЛ</t>
    </r>
    <r>
      <rPr>
        <sz val="12"/>
        <rFont val="Arial"/>
        <family val="2"/>
        <charset val="204"/>
      </rPr>
      <t>, с долей 25% и выше в уставном капитале общества.</t>
    </r>
  </si>
  <si>
    <r>
      <t xml:space="preserve">Заемщик обязуется в течение срока действия Договора микрозайма на ежегодной основе выполнять следующие требования:
- поддержание безубыточной деятельности Заемщика;
- обеспечить объем годовой выручки Заемщика </t>
    </r>
    <r>
      <rPr>
        <b/>
        <sz val="12"/>
        <rFont val="Arial"/>
        <family val="2"/>
        <charset val="204"/>
      </rPr>
      <t xml:space="preserve">не менее 70% </t>
    </r>
    <r>
      <rPr>
        <sz val="12"/>
        <rFont val="Arial"/>
        <family val="2"/>
        <charset val="204"/>
      </rPr>
      <t xml:space="preserve">по отношению к соответствующему периоду прошлого года. </t>
    </r>
  </si>
  <si>
    <r>
      <t>Отсрочка</t>
    </r>
    <r>
      <rPr>
        <sz val="11"/>
        <rFont val="Arial"/>
        <family val="2"/>
        <charset val="204"/>
      </rPr>
      <t xml:space="preserve"> по основному долгу</t>
    </r>
  </si>
  <si>
    <r>
      <rPr>
        <b/>
        <sz val="12"/>
        <rFont val="Arial"/>
        <family val="2"/>
        <charset val="204"/>
      </rPr>
      <t xml:space="preserve">ведение финансово-экономической деятельности не менее 2-х месяцев </t>
    </r>
    <r>
      <rPr>
        <sz val="12"/>
        <rFont val="Arial"/>
        <family val="2"/>
        <charset val="204"/>
      </rPr>
      <t>(подтвержденное документально)</t>
    </r>
  </si>
  <si>
    <r>
      <rPr>
        <b/>
        <sz val="12"/>
        <rFont val="Arial"/>
        <family val="2"/>
        <charset val="204"/>
      </rPr>
      <t>В обязательном порядке поручительство:
- для ИП супруга(и)</t>
    </r>
    <r>
      <rPr>
        <sz val="12"/>
        <rFont val="Arial"/>
        <family val="2"/>
        <charset val="204"/>
      </rPr>
      <t xml:space="preserve"> при наличии,
</t>
    </r>
    <r>
      <rPr>
        <b/>
        <sz val="12"/>
        <rFont val="Arial"/>
        <family val="2"/>
        <charset val="204"/>
      </rPr>
      <t xml:space="preserve">- для ООО руководителя и учредителей ЮЛ, </t>
    </r>
    <r>
      <rPr>
        <sz val="12"/>
        <rFont val="Arial"/>
        <family val="2"/>
        <charset val="204"/>
      </rPr>
      <t>с долей 25% и выше в уставном капитале общества.</t>
    </r>
  </si>
  <si>
    <t>Пополнение оборотных средств. Инвестиционные цели.</t>
  </si>
  <si>
    <r>
      <rPr>
        <b/>
        <sz val="12"/>
        <rFont val="Arial"/>
        <family val="2"/>
        <charset val="204"/>
      </rPr>
      <t>до 10 рабочих дней</t>
    </r>
    <r>
      <rPr>
        <sz val="12"/>
        <rFont val="Arial"/>
        <family val="2"/>
        <charset val="204"/>
      </rPr>
      <t xml:space="preserve"> (с момента получения полного пакета документов, соответствующего требованиям Фонда)
</t>
    </r>
    <r>
      <rPr>
        <b/>
        <sz val="12"/>
        <rFont val="Arial"/>
        <family val="2"/>
        <charset val="204"/>
      </rPr>
      <t>1 рабочий день</t>
    </r>
    <r>
      <rPr>
        <sz val="12"/>
        <rFont val="Arial"/>
        <family val="2"/>
        <charset val="204"/>
      </rPr>
      <t xml:space="preserve">  (с момента получения полного пакета документов, соответствующего требованиям Фонда)</t>
    </r>
    <r>
      <rPr>
        <b/>
        <sz val="12"/>
        <rFont val="Arial"/>
        <family val="2"/>
        <charset val="204"/>
      </rPr>
      <t xml:space="preserve"> в рамках лимита**</t>
    </r>
  </si>
  <si>
    <r>
      <t xml:space="preserve">При реализации субъектом МСП </t>
    </r>
    <r>
      <rPr>
        <b/>
        <u/>
        <sz val="12"/>
        <rFont val="Arial"/>
        <family val="2"/>
        <charset val="204"/>
      </rPr>
      <t>не приоритетных</t>
    </r>
    <r>
      <rPr>
        <b/>
        <sz val="12"/>
        <rFont val="Arial"/>
        <family val="2"/>
        <charset val="204"/>
      </rPr>
      <t xml:space="preserve"> проектов.</t>
    </r>
  </si>
  <si>
    <r>
      <t xml:space="preserve">Республиканский фонд - микрокредитная компания Хакасии
</t>
    </r>
    <r>
      <rPr>
        <b/>
        <sz val="10"/>
        <rFont val="Arial"/>
        <family val="2"/>
        <charset val="204"/>
      </rPr>
      <t xml:space="preserve">Учредитель: Правительство Республики Хакасия </t>
    </r>
  </si>
  <si>
    <t>"СВОё дело"</t>
  </si>
  <si>
    <r>
      <t xml:space="preserve">Субъект МСП создан физическим лицом -участником или ветераном СВО, </t>
    </r>
    <r>
      <rPr>
        <sz val="12"/>
        <rFont val="Arial"/>
        <family val="2"/>
        <charset val="204"/>
      </rPr>
      <t>зарегистрированным в качестве ИП или в составе учредителей (участников) или акционеров юридического лица входит физическое лицо-участник или ветеран СВО, владеющий не менее чем 50% доли в уставном капитале ООО или складочном капитале хозяйственного товарищества, либо не менее чем 50% голосующих акций АО.</t>
    </r>
  </si>
  <si>
    <r>
      <t xml:space="preserve">Инвестиционные цели:
</t>
    </r>
    <r>
      <rPr>
        <sz val="12"/>
        <rFont val="Arial"/>
        <family val="2"/>
        <charset val="204"/>
      </rPr>
      <t>•  приобретение внеоборотных средств. (при приобретении недвижимого имущества требуется отчёт об оценке имущества);
•  реконструкцию, модернизацию, строительство, ремонт основных средств, в том числе расходы, связанные с приобретением, реконструкцией, строительством основных средств;
•  авансовый платеж по договору лизинга.</t>
    </r>
  </si>
  <si>
    <t>от 150 000 до 300 000 рублей</t>
  </si>
  <si>
    <t>"Сделано в Хакасии"</t>
  </si>
  <si>
    <t>до 9 месяцев
(в зависимости от проекта, необходимо обосновать)</t>
  </si>
  <si>
    <t>до 3 месяцев
(необходимо обосновать)</t>
  </si>
  <si>
    <t>Лимит на одного заемщика (бизнес)
не более</t>
  </si>
  <si>
    <t xml:space="preserve"> от 300 001 рубля
до 5 000 000 рублей</t>
  </si>
  <si>
    <r>
      <rPr>
        <b/>
        <sz val="12"/>
        <rFont val="Arial"/>
        <family val="2"/>
        <charset val="204"/>
      </rPr>
      <t>Пополнение оборотных средств "Развитие-Оборотный":</t>
    </r>
    <r>
      <rPr>
        <sz val="12"/>
        <rFont val="Arial"/>
        <family val="2"/>
        <charset val="204"/>
      </rPr>
      <t xml:space="preserve">
• затраты на закупку сырья и материалов для производства продукции/услуг;
• оплата товаров, работ, услуг для осуществления предпринимательской деятельности;
• паушальный взнос по франшизе.</t>
    </r>
  </si>
  <si>
    <t>Для действующих субъектов малого и среднего предпринимательства (СМСП)  
зарегистрированных и осуществляющих деятельность на территории Республики Хакасия</t>
  </si>
  <si>
    <t>Для вновь зарегистрированных субъектов малого и среднего предпринимательства (СМСП) 
и действующих менее 1 (одного) года, на момент подачи заявки, ведущих деятельность на территории Республики Хакасия.</t>
  </si>
  <si>
    <r>
      <t xml:space="preserve"> - СМСП прошел обучающую программу и/или тренинг, </t>
    </r>
    <r>
      <rPr>
        <sz val="12"/>
        <rFont val="Arial"/>
        <family val="2"/>
        <charset val="204"/>
      </rPr>
      <t xml:space="preserve">направленное на  обучение основам предпринимательства, финансовой грамотности по направлению осуществления предпринимательской деятельности, проведение которого </t>
    </r>
    <r>
      <rPr>
        <b/>
        <sz val="12"/>
        <rFont val="Arial"/>
        <family val="2"/>
        <charset val="204"/>
      </rPr>
      <t xml:space="preserve">организовано центром «Мой бизнес» или Корпорацией МСП.
 - При приобретении внеоборотных средств СМСП должен иметь не менее 15% </t>
    </r>
    <r>
      <rPr>
        <sz val="12"/>
        <rFont val="Arial"/>
        <family val="2"/>
        <charset val="204"/>
      </rPr>
      <t xml:space="preserve">собственных средств (подтверждается выпиской по расчетному счету, либо кассовыми чеками, с приложением договоров, счетов-фактур, либо другими первичными бухгалтерскими документами, либо другими подтверждающими документами, в том числе принимаются к рассмотрению вложения в бизнес собственником бизнеса, сделанные до момента подачи заявки на микрозаем).
</t>
    </r>
    <r>
      <rPr>
        <b/>
        <sz val="12"/>
        <rFont val="Arial"/>
        <family val="2"/>
        <charset val="204"/>
      </rPr>
      <t>- СМСП зарегистрирован и осуществляет деятельность на территории Республики Хакасия. 
- СМСП зарегистрирован на Цифровой платформе МСП.РФ (https://мсп.рф).</t>
    </r>
  </si>
  <si>
    <t>продукт "Легкий старт-Оборот"</t>
  </si>
  <si>
    <t>продукт "Легкий старт-Инвест"</t>
  </si>
  <si>
    <t>12%</t>
  </si>
  <si>
    <r>
      <t xml:space="preserve">1 000 000 рублей
</t>
    </r>
    <r>
      <rPr>
        <sz val="12"/>
        <color theme="1"/>
        <rFont val="Arial"/>
        <family val="2"/>
        <charset val="204"/>
      </rPr>
      <t>Для вновь открывшихся СМСП</t>
    </r>
  </si>
  <si>
    <r>
      <t xml:space="preserve">1 500 000 рублей
</t>
    </r>
    <r>
      <rPr>
        <sz val="12"/>
        <color theme="1"/>
        <rFont val="Arial"/>
        <family val="2"/>
        <charset val="204"/>
      </rPr>
      <t>При ведении финансово-экономической деятельности не менее 6-ти месяцев, подтвержденное документально</t>
    </r>
  </si>
  <si>
    <r>
      <t xml:space="preserve">1 500 000 рублей
</t>
    </r>
    <r>
      <rPr>
        <sz val="12"/>
        <color theme="1"/>
        <rFont val="Arial"/>
        <family val="2"/>
        <charset val="204"/>
      </rPr>
      <t>Для вновь открывшихся СМСП</t>
    </r>
  </si>
  <si>
    <r>
      <t xml:space="preserve">2 500 000 рублей
</t>
    </r>
    <r>
      <rPr>
        <sz val="12"/>
        <color theme="1"/>
        <rFont val="Arial"/>
        <family val="2"/>
        <charset val="204"/>
      </rPr>
      <t>При ведении финансово-экономической деятельности не менее 6-ти месяцев, подтвержденное документально</t>
    </r>
  </si>
  <si>
    <r>
      <rPr>
        <b/>
        <sz val="12"/>
        <rFont val="Arial"/>
        <family val="2"/>
        <charset val="204"/>
      </rPr>
      <t>Пополнение оборотных средств:</t>
    </r>
    <r>
      <rPr>
        <sz val="12"/>
        <rFont val="Arial"/>
        <family val="2"/>
        <charset val="204"/>
      </rPr>
      <t xml:space="preserve">
• затраты на закупку сырья и материалов для производства продукции/услуг;
• оплата товаров, работ, услуг для осуществления предпринимательской деятельности;
• паушальный взнос по франшизе.</t>
    </r>
  </si>
  <si>
    <r>
      <t xml:space="preserve">Инвестиционные цели "Развитие-Инвест":
</t>
    </r>
    <r>
      <rPr>
        <sz val="12"/>
        <rFont val="Arial"/>
        <family val="2"/>
        <charset val="204"/>
      </rPr>
      <t>•  приобретение внеоборотных средств. (при приобретении недвижимого имущества требуется отчёт об оценке имущества);
•  реконструкцию, модернизацию, строительство, ремонт основных средств, в том числе расходы, связанные с приобретением, реконструкцией, строительством основных средств;
•  авансовый платеж по договору лизинга.</t>
    </r>
  </si>
  <si>
    <r>
      <rPr>
        <b/>
        <sz val="12"/>
        <rFont val="Arial"/>
        <family val="2"/>
        <charset val="204"/>
      </rPr>
      <t>Пополнение оборотных средств "Легкий старт-Оборот":</t>
    </r>
    <r>
      <rPr>
        <sz val="12"/>
        <rFont val="Arial"/>
        <family val="2"/>
        <charset val="204"/>
      </rPr>
      <t xml:space="preserve">
• затраты на закупку сырья и материалов для производства продукции/услуг;
• оплата товаров, работ, услуг для осуществления предпринимательской деятельности;
• паушальный взнос по франшизе.</t>
    </r>
  </si>
  <si>
    <r>
      <t xml:space="preserve">Инвестиционные цели "Легкий старт-Инвест":
</t>
    </r>
    <r>
      <rPr>
        <sz val="12"/>
        <rFont val="Arial"/>
        <family val="2"/>
        <charset val="204"/>
      </rPr>
      <t>•  приобретение внеоборотных средств. (при приобретении недвижимого имущества требуется отчёт об оценке имущества);
•  реконструкцию, модернизацию, строительство, ремонт основных средств, в том числе расходы, связанные с приобретением, реконструкцией, строительством основных средств;
•  авансовый платеж по договору лизинга.</t>
    </r>
  </si>
  <si>
    <r>
      <t xml:space="preserve">При реализации субъектом МСП </t>
    </r>
    <r>
      <rPr>
        <b/>
        <u/>
        <sz val="12"/>
        <rFont val="Arial"/>
        <family val="2"/>
        <charset val="204"/>
      </rPr>
      <t>приоритетных проектов</t>
    </r>
    <r>
      <rPr>
        <b/>
        <sz val="12"/>
        <rFont val="Arial"/>
        <family val="2"/>
        <charset val="204"/>
      </rPr>
      <t xml:space="preserve"> в соответствии с Приказом №195*:
</t>
    </r>
    <r>
      <rPr>
        <sz val="12"/>
        <rFont val="Arial"/>
        <family val="2"/>
        <charset val="204"/>
      </rPr>
      <t xml:space="preserve">а) СМСП осуществляет один из следующих видов деятельности (ОКВЭД):
    • </t>
    </r>
    <r>
      <rPr>
        <b/>
        <sz val="12"/>
        <rFont val="Arial"/>
        <family val="2"/>
        <charset val="204"/>
      </rPr>
      <t>обрабатывающие производства</t>
    </r>
    <r>
      <rPr>
        <sz val="12"/>
        <rFont val="Arial"/>
        <family val="2"/>
        <charset val="204"/>
      </rPr>
      <t xml:space="preserve"> (раздела С "Обрабатывающие производства");
    • </t>
    </r>
    <r>
      <rPr>
        <b/>
        <sz val="12"/>
        <rFont val="Arial"/>
        <family val="2"/>
        <charset val="204"/>
      </rPr>
      <t>деятельность гостиниц и предприятий общественного питания</t>
    </r>
    <r>
      <rPr>
        <sz val="12"/>
        <rFont val="Arial"/>
        <family val="2"/>
        <charset val="204"/>
      </rPr>
      <t xml:space="preserve"> (раздел I "Деятельность гостиниц и предприятий общественного питания");
    • </t>
    </r>
    <r>
      <rPr>
        <b/>
        <sz val="12"/>
        <rFont val="Arial"/>
        <family val="2"/>
        <charset val="204"/>
      </rPr>
      <t>деятельность в области информации и связи</t>
    </r>
    <r>
      <rPr>
        <sz val="12"/>
        <rFont val="Arial"/>
        <family val="2"/>
        <charset val="204"/>
      </rPr>
      <t xml:space="preserve"> (в рамках раздела J "Деятельность в области информации и связи");
    • </t>
    </r>
    <r>
      <rPr>
        <b/>
        <sz val="12"/>
        <rFont val="Arial"/>
        <family val="2"/>
        <charset val="204"/>
      </rPr>
      <t>деятельность профессиональная, научная и техническая</t>
    </r>
    <r>
      <rPr>
        <sz val="12"/>
        <rFont val="Arial"/>
        <family val="2"/>
        <charset val="204"/>
      </rPr>
      <t xml:space="preserve"> (раздел М "Деятельность профессиональная, научная и техническая");
    • </t>
    </r>
    <r>
      <rPr>
        <b/>
        <sz val="12"/>
        <rFont val="Arial"/>
        <family val="2"/>
        <charset val="204"/>
      </rPr>
      <t>деятельность в сфере туризма</t>
    </r>
    <r>
      <rPr>
        <sz val="12"/>
        <rFont val="Arial"/>
        <family val="2"/>
        <charset val="204"/>
      </rPr>
      <t xml:space="preserve"> (класс 79 раздела N "Деятельность административная и сопутствующие услуги");
б) СМСП является </t>
    </r>
    <r>
      <rPr>
        <b/>
        <sz val="12"/>
        <rFont val="Arial"/>
        <family val="2"/>
        <charset val="204"/>
      </rPr>
      <t>вновь зарегистрированным и действующим менее 2 лет</t>
    </r>
    <r>
      <rPr>
        <sz val="12"/>
        <rFont val="Arial"/>
        <family val="2"/>
        <charset val="204"/>
      </rPr>
      <t xml:space="preserve"> на дату заключения договора о предоставлении микрозайма;
в) субъект МСП является </t>
    </r>
    <r>
      <rPr>
        <b/>
        <sz val="12"/>
        <rFont val="Arial"/>
        <family val="2"/>
        <charset val="204"/>
      </rPr>
      <t>субъектом креативной индустрии</t>
    </r>
    <r>
      <rPr>
        <sz val="12"/>
        <rFont val="Arial"/>
        <family val="2"/>
        <charset val="204"/>
      </rPr>
      <t xml:space="preserve"> в соответствии с ФЗ N 330-ФЗ "О развитии креативных (творческих) индустрий в Российской Федерации" от 08.08.2024г.;
г) субъект МСП </t>
    </r>
    <r>
      <rPr>
        <b/>
        <sz val="12"/>
        <rFont val="Arial"/>
        <family val="2"/>
        <charset val="204"/>
      </rPr>
      <t>осуществляет экспортную деятельность</t>
    </r>
    <r>
      <rPr>
        <sz val="12"/>
        <rFont val="Arial"/>
        <family val="2"/>
        <charset val="204"/>
      </rPr>
      <t>;
д) субъект МСП реализует</t>
    </r>
    <r>
      <rPr>
        <b/>
        <sz val="12"/>
        <rFont val="Arial"/>
        <family val="2"/>
        <charset val="204"/>
      </rPr>
      <t xml:space="preserve"> иные приоритетные проекты</t>
    </r>
    <r>
      <rPr>
        <sz val="12"/>
        <rFont val="Arial"/>
        <family val="2"/>
        <charset val="204"/>
      </rPr>
      <t>, определенные высшим уполномоченным органом управления Фонда, из числа приоритетных проектов, утвержденных нормативным правовым актом высшего исполнительного органа субъекта РФ.</t>
    </r>
  </si>
  <si>
    <r>
      <rPr>
        <b/>
        <sz val="12"/>
        <rFont val="Arial"/>
        <family val="2"/>
        <charset val="204"/>
      </rPr>
      <t>В рамках Постановления Правительства Республики Хакасия № 498 от 25.09.2025г.</t>
    </r>
    <r>
      <rPr>
        <sz val="12"/>
        <rFont val="Arial"/>
        <family val="2"/>
        <charset val="204"/>
      </rPr>
      <t xml:space="preserve"> Об утверждении дополнительных видов приоритетных проектов, на реализацию которых на территории Республики Хакасия субъекты малого и среднего предпринимательства вправе получить в Республиканском фонде – МКК Хакасии микрозайм по пониженной процентной ставке:
1) СМСП имеет официальный</t>
    </r>
    <r>
      <rPr>
        <b/>
        <sz val="12"/>
        <rFont val="Arial"/>
        <family val="2"/>
        <charset val="204"/>
      </rPr>
      <t xml:space="preserve"> знак качества «Сделано в Хакасии»</t>
    </r>
    <r>
      <rPr>
        <sz val="12"/>
        <rFont val="Arial"/>
        <family val="2"/>
        <charset val="204"/>
      </rPr>
      <t xml:space="preserve">;
2) СМСП осуществляет свою деятельность </t>
    </r>
    <r>
      <rPr>
        <b/>
        <sz val="12"/>
        <rFont val="Arial"/>
        <family val="2"/>
        <charset val="204"/>
      </rPr>
      <t>на территории моногорода</t>
    </r>
    <r>
      <rPr>
        <sz val="12"/>
        <rFont val="Arial"/>
        <family val="2"/>
        <charset val="204"/>
      </rPr>
      <t xml:space="preserve"> Республики Хакасия;
3) СМСП является </t>
    </r>
    <r>
      <rPr>
        <b/>
        <sz val="12"/>
        <rFont val="Arial"/>
        <family val="2"/>
        <charset val="204"/>
      </rPr>
      <t>резидентом промышленных парков</t>
    </r>
    <r>
      <rPr>
        <sz val="12"/>
        <rFont val="Arial"/>
        <family val="2"/>
        <charset val="204"/>
      </rPr>
      <t xml:space="preserve"> на территории Республики Хакасия;
4)СМСП является </t>
    </r>
    <r>
      <rPr>
        <b/>
        <sz val="12"/>
        <rFont val="Arial"/>
        <family val="2"/>
        <charset val="204"/>
      </rPr>
      <t>участником специальной военной операции</t>
    </r>
    <r>
      <rPr>
        <sz val="12"/>
        <rFont val="Arial"/>
        <family val="2"/>
        <charset val="204"/>
      </rPr>
      <t xml:space="preserve">;
5) СМСП признан </t>
    </r>
    <r>
      <rPr>
        <b/>
        <sz val="12"/>
        <rFont val="Arial"/>
        <family val="2"/>
        <charset val="204"/>
      </rPr>
      <t>социальным предприятием</t>
    </r>
    <r>
      <rPr>
        <sz val="12"/>
        <rFont val="Arial"/>
        <family val="2"/>
        <charset val="204"/>
      </rPr>
      <t xml:space="preserve">;
6) СМСП осуществляет </t>
    </r>
    <r>
      <rPr>
        <b/>
        <sz val="12"/>
        <rFont val="Arial"/>
        <family val="2"/>
        <charset val="204"/>
      </rPr>
      <t xml:space="preserve">один из </t>
    </r>
    <r>
      <rPr>
        <sz val="12"/>
        <rFont val="Arial"/>
        <family val="2"/>
        <charset val="204"/>
      </rPr>
      <t xml:space="preserve">следующих </t>
    </r>
    <r>
      <rPr>
        <b/>
        <sz val="12"/>
        <rFont val="Arial"/>
        <family val="2"/>
        <charset val="204"/>
      </rPr>
      <t>видов деятельности</t>
    </r>
    <r>
      <rPr>
        <sz val="12"/>
        <rFont val="Arial"/>
        <family val="2"/>
        <charset val="204"/>
      </rPr>
      <t xml:space="preserve"> в соответствии с ОКВЭД:
• </t>
    </r>
    <r>
      <rPr>
        <b/>
        <sz val="12"/>
        <rFont val="Arial"/>
        <family val="2"/>
        <charset val="204"/>
      </rPr>
      <t>сельское, лесное хозяйство, охота, рыболовство и рыбоводство</t>
    </r>
    <r>
      <rPr>
        <sz val="12"/>
        <rFont val="Arial"/>
        <family val="2"/>
        <charset val="204"/>
      </rPr>
      <t xml:space="preserve"> (в рамках раздела A "Сельское, лесное хозяйство, охота, рыболовство и рыбоводство" ОКВЭД);
• </t>
    </r>
    <r>
      <rPr>
        <b/>
        <sz val="12"/>
        <rFont val="Arial"/>
        <family val="2"/>
        <charset val="204"/>
      </rPr>
      <t>строительство</t>
    </r>
    <r>
      <rPr>
        <sz val="12"/>
        <rFont val="Arial"/>
        <family val="2"/>
        <charset val="204"/>
      </rPr>
      <t xml:space="preserve"> (в рамках раздела F "Строительство");
7) СМСП</t>
    </r>
    <r>
      <rPr>
        <b/>
        <sz val="12"/>
        <rFont val="Arial"/>
        <family val="2"/>
        <charset val="204"/>
      </rPr>
      <t xml:space="preserve"> в возрасте до 35 лет</t>
    </r>
    <r>
      <rPr>
        <sz val="12"/>
        <rFont val="Arial"/>
        <family val="2"/>
        <charset val="204"/>
      </rPr>
      <t xml:space="preserve"> (включительно).</t>
    </r>
  </si>
  <si>
    <t>10%</t>
  </si>
  <si>
    <t>13%</t>
  </si>
  <si>
    <t>6,5%</t>
  </si>
  <si>
    <t>7,5%</t>
  </si>
  <si>
    <t xml:space="preserve">1) являющихся кредитными организациями, страховыми организациями (за исключением потребительских кооперативов), инвестиционными фондами, негосударственными пенсионными фондами, профессиональными участниками рынка ценных бумаг, ломбардами; 
2) являющихся участниками соглашений о разделе продукции; 
3) осуществляющих предпринимательскую деятельность в сфере игорного бизнеса;
4) являющихся в порядке, установленном законодательством Российской Федерации о валютном регулировании и валютном контроле, нерезидентами Российской Федерации, за исключением случаев, предусмотренных международными договорами Российской Федерации;
5) осуществляющим производство и торговлю оружием;
6) если при выдаче микрозайма будет превышен лимит обязательств заемщика (группе связанных заемщиков) перед Фондом, установленный Федеральным законом от 02 июля 2010 г. № 151-ФЗ «О микрофинансовой деятельности и микрофинансовых организациях;
7) осуществляющих деятельность по возврату просроченной задолженности - коллекторскую деятельность.
8) Финансовая поддержка субъектов малого и среднего предпринимательства, предусмотренная статьей 17 Федерального закона №209 «О развитии малого и среднего предпринимательства в Российской Федерации» (с изменениями и дополнениями) от 24.07.20217г., не может оказываться субъектам малого и среднего предпринимательства, осуществляющим производство и (или) реализацию подакцизных товаров, а также добычу и (или) реализацию полезных ископаемых, за исключением общераспространенных полезных ископаемых и минеральных питьевых вод, если иное не предусмотрено Правительством Российской Федерации. </t>
  </si>
  <si>
    <r>
      <t xml:space="preserve">При реализации субъектом МСП </t>
    </r>
    <r>
      <rPr>
        <b/>
        <u/>
        <sz val="12"/>
        <rFont val="Arial"/>
        <family val="2"/>
        <charset val="204"/>
      </rPr>
      <t>приоритетных проектов</t>
    </r>
    <r>
      <rPr>
        <b/>
        <sz val="12"/>
        <rFont val="Arial"/>
        <family val="2"/>
        <charset val="204"/>
      </rPr>
      <t xml:space="preserve"> в соответствии с Приказом МинЭка РФ №195 от 27.03.2025г:
</t>
    </r>
    <r>
      <rPr>
        <sz val="12"/>
        <rFont val="Arial"/>
        <family val="2"/>
        <charset val="204"/>
      </rPr>
      <t xml:space="preserve">а) СМСП осуществляет один из следующих видов деятельности (ОКВЭД):
    • </t>
    </r>
    <r>
      <rPr>
        <b/>
        <sz val="12"/>
        <rFont val="Arial"/>
        <family val="2"/>
        <charset val="204"/>
      </rPr>
      <t>обрабатывающие производства</t>
    </r>
    <r>
      <rPr>
        <sz val="12"/>
        <rFont val="Arial"/>
        <family val="2"/>
        <charset val="204"/>
      </rPr>
      <t xml:space="preserve"> (раздела С "Обрабатывающие производства");
    •</t>
    </r>
    <r>
      <rPr>
        <b/>
        <sz val="12"/>
        <rFont val="Arial"/>
        <family val="2"/>
        <charset val="204"/>
      </rPr>
      <t xml:space="preserve"> деятельность гостиниц и предприятий общественного питания</t>
    </r>
    <r>
      <rPr>
        <sz val="12"/>
        <rFont val="Arial"/>
        <family val="2"/>
        <charset val="204"/>
      </rPr>
      <t xml:space="preserve"> (раздел I "Деятельность гостиниц и предприятий общественного питания");
    • </t>
    </r>
    <r>
      <rPr>
        <b/>
        <sz val="12"/>
        <rFont val="Arial"/>
        <family val="2"/>
        <charset val="204"/>
      </rPr>
      <t>деятельность в области информации и связи</t>
    </r>
    <r>
      <rPr>
        <sz val="12"/>
        <rFont val="Arial"/>
        <family val="2"/>
        <charset val="204"/>
      </rPr>
      <t xml:space="preserve"> (в рамках раздела J "Деятельность в области информации и связи");
    • </t>
    </r>
    <r>
      <rPr>
        <b/>
        <sz val="12"/>
        <rFont val="Arial"/>
        <family val="2"/>
        <charset val="204"/>
      </rPr>
      <t>деятельность профессиональная, научная и техническая</t>
    </r>
    <r>
      <rPr>
        <sz val="12"/>
        <rFont val="Arial"/>
        <family val="2"/>
        <charset val="204"/>
      </rPr>
      <t xml:space="preserve"> (раздел М "Деятельность профессиональная, научная и техническая");
    • </t>
    </r>
    <r>
      <rPr>
        <b/>
        <sz val="12"/>
        <rFont val="Arial"/>
        <family val="2"/>
        <charset val="204"/>
      </rPr>
      <t>деятельность в сфере туризма</t>
    </r>
    <r>
      <rPr>
        <sz val="12"/>
        <rFont val="Arial"/>
        <family val="2"/>
        <charset val="204"/>
      </rPr>
      <t xml:space="preserve"> (класс 79 раздела N "Деятельность административная и сопутствующие услуги");
б) СМСП является </t>
    </r>
    <r>
      <rPr>
        <b/>
        <sz val="12"/>
        <rFont val="Arial"/>
        <family val="2"/>
        <charset val="204"/>
      </rPr>
      <t>вновь зарегистрированным и действующим менее 2 лет</t>
    </r>
    <r>
      <rPr>
        <sz val="12"/>
        <rFont val="Arial"/>
        <family val="2"/>
        <charset val="204"/>
      </rPr>
      <t xml:space="preserve"> на дату заключения договора о предоставлении микрозайма;
в) субъект МСП является </t>
    </r>
    <r>
      <rPr>
        <b/>
        <sz val="12"/>
        <rFont val="Arial"/>
        <family val="2"/>
        <charset val="204"/>
      </rPr>
      <t>субъектом креативной индустрии</t>
    </r>
    <r>
      <rPr>
        <sz val="12"/>
        <rFont val="Arial"/>
        <family val="2"/>
        <charset val="204"/>
      </rPr>
      <t xml:space="preserve"> в соответствии с ФЗ N 330-ФЗ "О развитии креативных (творческих) индустрий в Российской Федерации" от 08.08.2024г.;
г) субъект МСП </t>
    </r>
    <r>
      <rPr>
        <b/>
        <sz val="12"/>
        <rFont val="Arial"/>
        <family val="2"/>
        <charset val="204"/>
      </rPr>
      <t>осуществляет экспортную деятельность</t>
    </r>
    <r>
      <rPr>
        <sz val="12"/>
        <rFont val="Arial"/>
        <family val="2"/>
        <charset val="204"/>
      </rPr>
      <t xml:space="preserve">;
д) субъект МСП реализует </t>
    </r>
    <r>
      <rPr>
        <b/>
        <sz val="12"/>
        <rFont val="Arial"/>
        <family val="2"/>
        <charset val="204"/>
      </rPr>
      <t>иные приоритетные проекты</t>
    </r>
    <r>
      <rPr>
        <sz val="12"/>
        <rFont val="Arial"/>
        <family val="2"/>
        <charset val="204"/>
      </rPr>
      <t>, определенные высшим уполномоченным органом управления Фонда, из числа приоритетных проектов, утвержденных нормативным правовым актом высшего исполнительного органа субъекта РФ.</t>
    </r>
  </si>
  <si>
    <r>
      <rPr>
        <b/>
        <sz val="12"/>
        <rFont val="Arial"/>
        <family val="2"/>
        <charset val="204"/>
      </rPr>
      <t>В рамках Постановления Правительства Республики Хакасия № 498 от 25.09.2025г.</t>
    </r>
    <r>
      <rPr>
        <sz val="12"/>
        <rFont val="Arial"/>
        <family val="2"/>
        <charset val="204"/>
      </rPr>
      <t xml:space="preserve"> Об утверждении дополнительных видов приоритетных проектов, на реализацию которых на территории Республики Хакасия субъекты малого и среднего предпринимательства вправе получить в Республиканском фонде – МКК Хакасии микрозайм по пониженной процентной ставке:
- СМСП осуществляет свою </t>
    </r>
    <r>
      <rPr>
        <b/>
        <sz val="12"/>
        <rFont val="Arial"/>
        <family val="2"/>
        <charset val="204"/>
      </rPr>
      <t xml:space="preserve">деятельность на территории моногорода </t>
    </r>
    <r>
      <rPr>
        <sz val="12"/>
        <rFont val="Arial"/>
        <family val="2"/>
        <charset val="204"/>
      </rPr>
      <t xml:space="preserve">Республики Хакасия;
- СМСП является </t>
    </r>
    <r>
      <rPr>
        <b/>
        <sz val="12"/>
        <rFont val="Arial"/>
        <family val="2"/>
        <charset val="204"/>
      </rPr>
      <t>резидентом промышленных парков</t>
    </r>
    <r>
      <rPr>
        <sz val="12"/>
        <rFont val="Arial"/>
        <family val="2"/>
        <charset val="204"/>
      </rPr>
      <t xml:space="preserve"> на территории Республики Хакасия;
- СМСП признан </t>
    </r>
    <r>
      <rPr>
        <b/>
        <sz val="12"/>
        <rFont val="Arial"/>
        <family val="2"/>
        <charset val="204"/>
      </rPr>
      <t>социальным предприятием</t>
    </r>
    <r>
      <rPr>
        <sz val="12"/>
        <rFont val="Arial"/>
        <family val="2"/>
        <charset val="204"/>
      </rPr>
      <t xml:space="preserve">;
- СМСП </t>
    </r>
    <r>
      <rPr>
        <b/>
        <sz val="12"/>
        <rFont val="Arial"/>
        <family val="2"/>
        <charset val="204"/>
      </rPr>
      <t xml:space="preserve">в возрасте до 35 лет </t>
    </r>
    <r>
      <rPr>
        <sz val="12"/>
        <rFont val="Arial"/>
        <family val="2"/>
        <charset val="204"/>
      </rPr>
      <t xml:space="preserve">(включительно);
- СМСП </t>
    </r>
    <r>
      <rPr>
        <b/>
        <sz val="12"/>
        <rFont val="Arial"/>
        <family val="2"/>
        <charset val="204"/>
      </rPr>
      <t xml:space="preserve">осуществляет </t>
    </r>
    <r>
      <rPr>
        <sz val="12"/>
        <rFont val="Arial"/>
        <family val="2"/>
        <charset val="204"/>
      </rPr>
      <t xml:space="preserve">следующий </t>
    </r>
    <r>
      <rPr>
        <b/>
        <sz val="12"/>
        <rFont val="Arial"/>
        <family val="2"/>
        <charset val="204"/>
      </rPr>
      <t>вид деятельности - строительство</t>
    </r>
    <r>
      <rPr>
        <sz val="12"/>
        <rFont val="Arial"/>
        <family val="2"/>
        <charset val="204"/>
      </rPr>
      <t xml:space="preserve"> (в рамках раздела F "Строительство").</t>
    </r>
  </si>
  <si>
    <t>СМСП Участник или ветеран СВО, зарегистрирован в качестве ИП
или в составе учредителей юридического лица на Территории Республики Хакасия</t>
  </si>
  <si>
    <r>
      <t xml:space="preserve">при реализации субъектом МСП </t>
    </r>
    <r>
      <rPr>
        <b/>
        <sz val="11"/>
        <color rgb="FFFF0000"/>
        <rFont val="Arial"/>
        <family val="2"/>
        <charset val="204"/>
      </rPr>
      <t>приоритетных проектов</t>
    </r>
  </si>
  <si>
    <r>
      <t>процентная ставка</t>
    </r>
    <r>
      <rPr>
        <b/>
        <u/>
        <sz val="11"/>
        <color theme="1"/>
        <rFont val="Arial"/>
        <family val="2"/>
        <charset val="204"/>
      </rPr>
      <t xml:space="preserve"> </t>
    </r>
    <r>
      <rPr>
        <b/>
        <u/>
        <sz val="11"/>
        <color rgb="FF0000FF"/>
        <rFont val="Arial"/>
        <family val="2"/>
        <charset val="204"/>
      </rPr>
      <t xml:space="preserve">при наличии </t>
    </r>
    <r>
      <rPr>
        <b/>
        <sz val="11"/>
        <color rgb="FF0000FF"/>
        <rFont val="Arial"/>
        <family val="2"/>
        <charset val="204"/>
      </rPr>
      <t xml:space="preserve">залогового обеспечения </t>
    </r>
    <r>
      <rPr>
        <b/>
        <sz val="11"/>
        <color theme="1"/>
        <rFont val="Arial"/>
        <family val="2"/>
        <charset val="204"/>
      </rPr>
      <t>и (или) поручительства (гарантии) РГО</t>
    </r>
  </si>
  <si>
    <r>
      <t xml:space="preserve">процентная ставка </t>
    </r>
    <r>
      <rPr>
        <b/>
        <u/>
        <sz val="11"/>
        <color rgb="FF0000FF"/>
        <rFont val="Arial"/>
        <family val="2"/>
        <charset val="204"/>
      </rPr>
      <t>при отсутствии</t>
    </r>
    <r>
      <rPr>
        <b/>
        <sz val="11"/>
        <color rgb="FF0000FF"/>
        <rFont val="Arial"/>
        <family val="2"/>
        <charset val="204"/>
      </rPr>
      <t xml:space="preserve"> залогового обеспечения</t>
    </r>
    <r>
      <rPr>
        <b/>
        <sz val="11"/>
        <color theme="1"/>
        <rFont val="Arial"/>
        <family val="2"/>
        <charset val="204"/>
      </rPr>
      <t xml:space="preserve"> и (или) поручительства (гарантии) РГО</t>
    </r>
  </si>
  <si>
    <t>Приложение 1КП. 1.5. к «Положению о порядке и об условиях предоставления микрозаймов субъектам малого и среднего предпринимательства»</t>
  </si>
  <si>
    <t>Приложение 1КП. 1.1. к «Положению о порядке и об условиях предоставления микрозаймов субъектам малого и среднего предпринимательства»</t>
  </si>
  <si>
    <t>Приложение 1КП. 1.2. к «Положению о порядке и об условиях предоставления микрозаймов субъектам малого и среднего предпринимательства»</t>
  </si>
  <si>
    <t>Приложение 1КП. 1.3. к «Положению о порядке и об условиях предоставления микрозаймов субъектам малого и среднего предпринимательства»</t>
  </si>
  <si>
    <t>Приложение 1КП. 1.4. к «Положению о порядке и об условиях предоставления микрозаймов субъектам малого и среднего предпринимательства»</t>
  </si>
  <si>
    <t>14,5%</t>
  </si>
  <si>
    <r>
      <rPr>
        <b/>
        <sz val="12"/>
        <rFont val="Arial"/>
        <family val="2"/>
        <charset val="204"/>
      </rPr>
      <t>СМСП осуществляет следующий</t>
    </r>
    <r>
      <rPr>
        <sz val="12"/>
        <rFont val="Arial"/>
        <family val="2"/>
        <charset val="204"/>
      </rPr>
      <t xml:space="preserve"> вид деятельности:
• </t>
    </r>
    <r>
      <rPr>
        <b/>
        <sz val="12"/>
        <rFont val="Arial"/>
        <family val="2"/>
        <charset val="204"/>
      </rPr>
      <t>сельское, лесное хозяйство, охота, рыболовство и рыбоводство</t>
    </r>
    <r>
      <rPr>
        <sz val="12"/>
        <rFont val="Arial"/>
        <family val="2"/>
        <charset val="204"/>
      </rPr>
      <t xml:space="preserve"> (в рамках раздела A "Сельское, лесное хозяйство, охота, рыболовство и рыбоводство" ОКВЭД);</t>
    </r>
  </si>
  <si>
    <r>
      <t xml:space="preserve">СМСП, осуществляющие торговую деятельность (не производители) и управление недвижимостью,
</t>
    </r>
    <r>
      <rPr>
        <sz val="12"/>
        <rFont val="Arial"/>
        <family val="2"/>
        <charset val="204"/>
      </rPr>
      <t xml:space="preserve">относящиеся к приоритетным направлениям в рамках 195 Приказа и Постановления Правительства РХ № 498 от 25.09.2025г. </t>
    </r>
  </si>
  <si>
    <t>Для вновь зарегистрированных субъектов малого и среднего предпринимательства (СМСП) 
и действующих менее 1 (одного) года осуществляющих деятельность на территории Республики Хакасия, 
на момент подачи заявки.</t>
  </si>
  <si>
    <r>
      <t xml:space="preserve">1) </t>
    </r>
    <r>
      <rPr>
        <b/>
        <sz val="11"/>
        <rFont val="Arial"/>
        <family val="2"/>
        <charset val="204"/>
      </rPr>
      <t>соответствие категории субъектов малого и среднего предпринимательства (СМСП)</t>
    </r>
    <r>
      <rPr>
        <sz val="11"/>
        <rFont val="Arial"/>
        <family val="2"/>
        <charset val="204"/>
      </rPr>
      <t xml:space="preserve">, установленной Федеральным законом от 24 июля 2007 г. </t>
    </r>
    <r>
      <rPr>
        <b/>
        <sz val="11"/>
        <rFont val="Arial"/>
        <family val="2"/>
        <charset val="204"/>
      </rPr>
      <t>№ 209-ФЗ</t>
    </r>
    <r>
      <rPr>
        <sz val="11"/>
        <rFont val="Arial"/>
        <family val="2"/>
        <charset val="204"/>
      </rPr>
      <t xml:space="preserve"> «О развитии малого и среднего предпринимательства в Российской Федерации»;
2) сведения о юридических лицах и об индивидуальных предпринимателях, отвечающих условиям отнесения к СМСП, </t>
    </r>
    <r>
      <rPr>
        <b/>
        <sz val="11"/>
        <rFont val="Arial"/>
        <family val="2"/>
        <charset val="204"/>
      </rPr>
      <t>внесены в единый реестр субъектов малого и среднего предпринимательства</t>
    </r>
    <r>
      <rPr>
        <sz val="11"/>
        <rFont val="Arial"/>
        <family val="2"/>
        <charset val="204"/>
      </rPr>
      <t xml:space="preserve">;
3) </t>
    </r>
    <r>
      <rPr>
        <b/>
        <sz val="11"/>
        <rFont val="Arial"/>
        <family val="2"/>
        <charset val="204"/>
      </rPr>
      <t xml:space="preserve">государственная регистрация </t>
    </r>
    <r>
      <rPr>
        <sz val="11"/>
        <rFont val="Arial"/>
        <family val="2"/>
        <charset val="204"/>
      </rPr>
      <t xml:space="preserve">в качестве налогоплательщика </t>
    </r>
    <r>
      <rPr>
        <b/>
        <sz val="11"/>
        <rFont val="Arial"/>
        <family val="2"/>
        <charset val="204"/>
      </rPr>
      <t>и осуществление деятельности на территории Республики Хакасия;</t>
    </r>
    <r>
      <rPr>
        <sz val="11"/>
        <rFont val="Arial"/>
        <family val="2"/>
        <charset val="204"/>
      </rPr>
      <t xml:space="preserve">
4) у субъекта МСП </t>
    </r>
    <r>
      <rPr>
        <b/>
        <sz val="11"/>
        <rFont val="Arial"/>
        <family val="2"/>
        <charset val="204"/>
      </rPr>
      <t xml:space="preserve">отсутствует просроченная задолженность по налогам и сборам и иным обязательным платежам в бюджеты </t>
    </r>
    <r>
      <rPr>
        <sz val="11"/>
        <rFont val="Arial"/>
        <family val="2"/>
        <charset val="204"/>
      </rPr>
      <t xml:space="preserve">бюджетной системы Российской Федерации, превышающая 50 тыс. рублей, подтвержденная справкой налогового органа, выданной не ранее 30 календарных дней до дня заключения договора микрозайма;
5) в отношении субъекта МСП не применяются процедуры несостоятельности (банкротства), в том числе наблюдение, финансовое оздоровление, внешнее управление, конкурсное производство либо аннулирование или приостановление действия лицензии (в случае если деятельность подлежит лицензированию), </t>
    </r>
    <r>
      <rPr>
        <b/>
        <sz val="11"/>
        <rFont val="Arial"/>
        <family val="2"/>
        <charset val="204"/>
      </rPr>
      <t>в течение трех лет</t>
    </r>
    <r>
      <rPr>
        <sz val="11"/>
        <rFont val="Arial"/>
        <family val="2"/>
        <charset val="204"/>
      </rPr>
      <t xml:space="preserve"> (либо меньшего срока в зависимости от срока хозяйственной деятельности)</t>
    </r>
    <r>
      <rPr>
        <b/>
        <sz val="11"/>
        <rFont val="Arial"/>
        <family val="2"/>
        <charset val="204"/>
      </rPr>
      <t xml:space="preserve"> и на дату подачи заявления о предоставлении микрозайма;</t>
    </r>
    <r>
      <rPr>
        <sz val="11"/>
        <rFont val="Arial"/>
        <family val="2"/>
        <charset val="204"/>
      </rPr>
      <t xml:space="preserve">
6) </t>
    </r>
    <r>
      <rPr>
        <b/>
        <sz val="11"/>
        <rFont val="Arial"/>
        <family val="2"/>
        <charset val="204"/>
      </rPr>
      <t>заявитель, представитель заявителя и бенефициар, залогодатель, поручитель должны иметь гражданство Российской Федерации;</t>
    </r>
    <r>
      <rPr>
        <sz val="11"/>
        <rFont val="Arial"/>
        <family val="2"/>
        <charset val="204"/>
      </rPr>
      <t xml:space="preserve">
7)</t>
    </r>
    <r>
      <rPr>
        <b/>
        <sz val="11"/>
        <rFont val="Arial"/>
        <family val="2"/>
        <charset val="204"/>
      </rPr>
      <t xml:space="preserve"> заявляемый доход от текущей деятельности</t>
    </r>
    <r>
      <rPr>
        <sz val="11"/>
        <rFont val="Arial"/>
        <family val="2"/>
        <charset val="204"/>
      </rPr>
      <t xml:space="preserve"> для погашения микрозайма и процентов, </t>
    </r>
    <r>
      <rPr>
        <b/>
        <sz val="11"/>
        <rFont val="Arial"/>
        <family val="2"/>
        <charset val="204"/>
      </rPr>
      <t xml:space="preserve">подтверждается документально </t>
    </r>
    <r>
      <rPr>
        <sz val="11"/>
        <rFont val="Arial"/>
        <family val="2"/>
        <charset val="204"/>
      </rPr>
      <t xml:space="preserve">(выпиской по р/счету, книгой доходов и расходов, отчетами по онлайн-кассе, декларацией, иными официальными документами);
8) субъекты малого и среднего предпринимательства </t>
    </r>
    <r>
      <rPr>
        <b/>
        <sz val="11"/>
        <rFont val="Arial"/>
        <family val="2"/>
        <charset val="204"/>
      </rPr>
      <t>имеет положительную кредитную историю.</t>
    </r>
  </si>
  <si>
    <t>1. оплата долговых обязательств перед другими кредиторами;
2. оплата исполнительных листов, штрафов, пеней, неустоек, недоимок, платежных требований и инкассовых поручений;
3. любые операции с ценными бумагами;
4. предоставление займов внутри группы компаний и третьим лицам;
5. осуществление вложений (взносов) в уставные капиталы других юридических лиц;
6. оплата сделок, очевидно не соответствующих характеру деятельности субъекта МСП;
7. на цели личного использования (например, семейные автомобили, недвижимость для проживания СМСП, имиджевое/статусное имущество, и пр.);
8. выплата заработной платы (кроме отдельных кредитных продуктов), в том числе погашение задолженности по заработной плате;
9. погашение лизинговых платежей, за первоначального взноса (авансового платежа). 
10. оплата налогов и других обязательных платежей в бюджет;
11. оплата аренды и коммунальных платежей.
12. исполнение обязательств по договорам финансирования под уступку денежного требования;
13. выплату дивидендов/распределение прибыли;
14. размещение средств на депозитах в кредитных организациях;</t>
  </si>
  <si>
    <r>
      <t>Для действующих субъектов малого и среднего предпринимательства (СМСП), 
зарегистрированных и осуществляющих деятельность на территории Республики Хакасия:
 - СМСП имеет право использования логотипа «Сделано в Хакасии»</t>
    </r>
    <r>
      <rPr>
        <sz val="12"/>
        <rFont val="Arial"/>
        <family val="2"/>
        <charset val="204"/>
      </rPr>
      <t>,  на момент подачи заявки на микрозайм.</t>
    </r>
    <r>
      <rPr>
        <b/>
        <sz val="12"/>
        <rFont val="Arial"/>
        <family val="2"/>
        <charset val="204"/>
      </rPr>
      <t xml:space="preserve">
 - СМСП участник программы «Платформа роста» https://rost.wb.ru/, </t>
    </r>
    <r>
      <rPr>
        <sz val="12"/>
        <rFont val="Arial"/>
        <family val="2"/>
        <charset val="204"/>
      </rPr>
      <t xml:space="preserve">на момент подачи заявки на микрозайм.
</t>
    </r>
    <r>
      <rPr>
        <b/>
        <sz val="12"/>
        <rFont val="Arial"/>
        <family val="2"/>
        <charset val="204"/>
      </rPr>
      <t>- СМСП, имеющий товарный знак Всероссийского конкурса Программы «100 лучших товаров России»</t>
    </r>
  </si>
  <si>
    <r>
      <rPr>
        <b/>
        <sz val="12"/>
        <rFont val="Arial"/>
        <family val="2"/>
        <charset val="204"/>
      </rPr>
      <t>Для действующих СМСП (ведение деятельности непрерывно более 1-го года):</t>
    </r>
    <r>
      <rPr>
        <sz val="12"/>
        <rFont val="Arial"/>
        <family val="2"/>
        <charset val="204"/>
      </rPr>
      <t xml:space="preserve">
</t>
    </r>
    <r>
      <rPr>
        <b/>
        <sz val="12"/>
        <rFont val="Arial"/>
        <family val="2"/>
        <charset val="204"/>
      </rPr>
      <t xml:space="preserve"> - СМСП, которые находятся в Реестре ЮЛ/ИП - производителей продукции (товаров), которым предоставлено право использования логотипа «Сделано в Хакасии»</t>
    </r>
    <r>
      <rPr>
        <sz val="12"/>
        <rFont val="Arial"/>
        <family val="2"/>
        <charset val="204"/>
      </rPr>
      <t xml:space="preserve">, при регистрации регионального бренда «Сделано в Хакасии» по программе «Поддержка и продвижение брендов Республики Хакасия» (цель микрозайма направлена на деятельность, связанную с продукцией, по которой предоставлено право использования логотипа «Сделано в Хакасии»), 
</t>
    </r>
    <r>
      <rPr>
        <b/>
        <sz val="12"/>
        <rFont val="Arial"/>
        <family val="2"/>
        <charset val="204"/>
      </rPr>
      <t xml:space="preserve"> - СМСП из регионов, подключённых к проекту</t>
    </r>
    <r>
      <rPr>
        <sz val="12"/>
        <rFont val="Arial"/>
        <family val="2"/>
        <charset val="204"/>
      </rPr>
      <t xml:space="preserve">, направленному на системную поддержку российских брендов, развитие ключевых компетенций по управлению бизнесом, обучение работе и использованию инструментов продвижения для торговли в онлайне, а также, на рост их узнаваемости среди потребителей в России и за рубежом - </t>
    </r>
    <r>
      <rPr>
        <b/>
        <sz val="12"/>
        <rFont val="Arial"/>
        <family val="2"/>
        <charset val="204"/>
      </rPr>
      <t>программа «Платформа роста» https://rost.wb.ru/</t>
    </r>
    <r>
      <rPr>
        <sz val="12"/>
        <rFont val="Arial"/>
        <family val="2"/>
        <charset val="204"/>
      </rPr>
      <t xml:space="preserve"> (на момент подачи заявки на займ СМСП должен быть участником Платформы роста, цель микрозайма направлена на деятельность, связанную с продукцией, реализуемой на платформе Wildberries).
- </t>
    </r>
    <r>
      <rPr>
        <b/>
        <sz val="12"/>
        <rFont val="Arial"/>
        <family val="2"/>
        <charset val="204"/>
      </rPr>
      <t>СМСП, имеющий товарный знак Всероссийского конкурса Программы «100 лучших товаров России»</t>
    </r>
    <r>
      <rPr>
        <sz val="12"/>
        <rFont val="Arial"/>
        <family val="2"/>
        <charset val="204"/>
      </rPr>
      <t xml:space="preserve">
</t>
    </r>
    <r>
      <rPr>
        <b/>
        <sz val="12"/>
        <rFont val="Arial"/>
        <family val="2"/>
        <charset val="204"/>
      </rPr>
      <t>СМСП зарегистрирован на Цифровой платформе МСП.РФ (https://мсп.рф)</t>
    </r>
  </si>
  <si>
    <t>СМСП зарегистрирован и ведет деятельность на Территории Республики Хакасия:
- имеет право использования логотипа «Сделано в Хакасии»;
- участник программы «Платформа роста»;
- имеет товарный знак Всероссийского конкурса Программы «100 лучших товаров России»</t>
  </si>
  <si>
    <t>"Ответственный бизнес"</t>
  </si>
  <si>
    <t>5,5%</t>
  </si>
  <si>
    <r>
      <t xml:space="preserve">Для действующих субъектов малого и среднего предпринимательства (СМСП), зарегистрированных и осуществляющих деятельность 
на территории Республики Хакасия (ведение деятельности непрерывно более 1-го года), 
</t>
    </r>
    <r>
      <rPr>
        <b/>
        <sz val="14"/>
        <color rgb="FF0000FF"/>
        <rFont val="Arial"/>
        <family val="2"/>
        <charset val="204"/>
      </rPr>
      <t>внесенных в реестр ответственных субъектов предпринимательской деятельности,</t>
    </r>
    <r>
      <rPr>
        <sz val="14"/>
        <color rgb="FF0000FF"/>
        <rFont val="Arial"/>
        <family val="2"/>
        <charset val="204"/>
      </rPr>
      <t xml:space="preserve"> </t>
    </r>
    <r>
      <rPr>
        <sz val="12"/>
        <color rgb="FF0000FF"/>
        <rFont val="Arial"/>
        <family val="2"/>
        <charset val="204"/>
      </rPr>
      <t xml:space="preserve">
в рамках Закона Республики Хакасия от 09.02.2026 N 02-ЗРХ "О развитии ответственного ведения бизнеса в Республике Хакасия", на момент подачи заявки на микрозайм.</t>
    </r>
  </si>
  <si>
    <r>
      <rPr>
        <b/>
        <sz val="12"/>
        <color rgb="FF0000FF"/>
        <rFont val="Arial"/>
        <family val="2"/>
        <charset val="204"/>
      </rPr>
      <t>Ответственный субъект предпринимательской деятельности</t>
    </r>
    <r>
      <rPr>
        <sz val="12"/>
        <color rgb="FF0000FF"/>
        <rFont val="Arial"/>
        <family val="2"/>
        <charset val="204"/>
      </rPr>
      <t xml:space="preserve"> - юридическое лицо или индивидуальный предприниматель, осуществляющие ответственное ведение бизнеса в Республике Хакасия, отвечающие требованиям к юридическим лицам и индивидуальным предпринимателям с целью присвоения им статуса ответственного субъекта предпринимательской деятельности и включенные в региональный реестр ответственных субъектов предпринимательской деятельности
</t>
    </r>
    <r>
      <rPr>
        <b/>
        <sz val="12"/>
        <color rgb="FF0000FF"/>
        <rFont val="Arial"/>
        <family val="2"/>
        <charset val="204"/>
      </rPr>
      <t>Ответственное ведение бизнеса</t>
    </r>
    <r>
      <rPr>
        <sz val="12"/>
        <color rgb="FF0000FF"/>
        <rFont val="Arial"/>
        <family val="2"/>
        <charset val="204"/>
      </rPr>
      <t xml:space="preserve"> - деятельность юридического лица или индивидуального предпринимателя, способствующая устойчивому социально-экономическому развитию Республики Хакасия, в том числе путем сохранения окружающей среды, использования наилучших доступных технологий, установления дополнительных социальных гарантий для сотрудников этого юридического лица или индивидуального предпринимателя и членов их семей, реализации экологических, социальных, образовательных, благотворительных и иных проектов, связанных с повышением уровня жизни и комфорта населения Республики Хакасия.</t>
    </r>
  </si>
  <si>
    <r>
      <t xml:space="preserve">СМСП внесен в "Реестр ответственных субъектов предпринимательской деятельности Республики Хакасия"
</t>
    </r>
    <r>
      <rPr>
        <sz val="12"/>
        <color rgb="FF0000FF"/>
        <rFont val="Arial"/>
        <family val="2"/>
        <charset val="204"/>
      </rPr>
      <t>(в рамках Закона Республики Хакасия от 09.02.2026 N 02-ЗРХ "О развитии ответственного ведения бизнеса в Республике Хакасия")</t>
    </r>
  </si>
  <si>
    <t>Приложение 1КП. 1.6. к «Положению о порядке и об условиях предоставления микрозаймов субъектам малого и среднего предпринимательства»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</si>
</sst>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\ ##0.00\ _₽_-;\-* #\ ##0.00\ _₽_-;_-* &quot;-&quot;??\ _₽_-;_-@_-"/>
    <numFmt numFmtId="165" formatCode="#\ ##0"/>
  </numFmts>
  <fonts count="35">
    <font>
      <sz val="11"/>
      <color theme="1"/>
      <name val="Calibri"/>
      <charset val="134"/>
      <scheme val="minor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9.5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0"/>
      <color rgb="FF0000FF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u/>
      <sz val="11"/>
      <color theme="1"/>
      <name val="Arial"/>
      <family val="2"/>
      <charset val="204"/>
    </font>
    <font>
      <b/>
      <sz val="9"/>
      <color rgb="FF0000FF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color rgb="FF0000FF"/>
      <name val="Arial"/>
      <family val="2"/>
      <charset val="204"/>
    </font>
    <font>
      <sz val="12"/>
      <color theme="1"/>
      <name val="Arial"/>
      <family val="2"/>
      <charset val="204"/>
    </font>
    <font>
      <b/>
      <u/>
      <sz val="12"/>
      <name val="Arial"/>
      <family val="2"/>
      <charset val="204"/>
    </font>
    <font>
      <sz val="12"/>
      <color rgb="FF0000FF"/>
      <name val="Arial"/>
      <family val="2"/>
      <charset val="204"/>
    </font>
    <font>
      <b/>
      <sz val="11"/>
      <color rgb="FF0000FF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u/>
      <sz val="11"/>
      <color rgb="FF0000FF"/>
      <name val="Arial"/>
      <family val="2"/>
      <charset val="204"/>
    </font>
    <font>
      <b/>
      <sz val="11"/>
      <color rgb="FF9900CC"/>
      <name val="Arial"/>
      <family val="2"/>
      <charset val="204"/>
    </font>
    <font>
      <b/>
      <sz val="14"/>
      <color rgb="FF0000FF"/>
      <name val="Arial"/>
      <family val="2"/>
      <charset val="204"/>
    </font>
    <font>
      <sz val="14"/>
      <color rgb="FF0000FF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2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7" fillId="0" borderId="0" xfId="0" applyFont="1"/>
    <xf numFmtId="0" fontId="4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left" vertical="center"/>
    </xf>
    <xf numFmtId="0" fontId="16" fillId="8" borderId="1" xfId="0" applyFont="1" applyFill="1" applyBorder="1" applyAlignment="1">
      <alignment horizontal="center" vertical="center"/>
    </xf>
    <xf numFmtId="4" fontId="5" fillId="8" borderId="1" xfId="0" applyNumberFormat="1" applyFont="1" applyFill="1" applyBorder="1" applyAlignment="1">
      <alignment horizontal="center" vertical="center"/>
    </xf>
    <xf numFmtId="4" fontId="5" fillId="8" borderId="1" xfId="0" applyNumberFormat="1" applyFont="1" applyFill="1" applyBorder="1" applyAlignment="1">
      <alignment horizontal="right" vertical="center"/>
    </xf>
    <xf numFmtId="2" fontId="5" fillId="8" borderId="1" xfId="0" applyNumberFormat="1" applyFont="1" applyFill="1" applyBorder="1" applyAlignment="1">
      <alignment horizontal="left" vertical="center"/>
    </xf>
    <xf numFmtId="4" fontId="5" fillId="8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2" quotePrefix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25" fillId="5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9" fontId="16" fillId="0" borderId="0" xfId="0" applyNumberFormat="1" applyFont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165" fontId="15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15" fillId="7" borderId="1" xfId="0" applyNumberFormat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11" fillId="0" borderId="0" xfId="0" applyFont="1"/>
    <xf numFmtId="0" fontId="15" fillId="5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65" fontId="15" fillId="7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65" fontId="15" fillId="5" borderId="1" xfId="0" applyNumberFormat="1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vertical="center" wrapText="1"/>
    </xf>
    <xf numFmtId="0" fontId="24" fillId="5" borderId="1" xfId="0" applyFont="1" applyFill="1" applyBorder="1" applyAlignment="1">
      <alignment vertical="center" wrapText="1"/>
    </xf>
    <xf numFmtId="165" fontId="17" fillId="5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vertical="center" wrapText="1"/>
    </xf>
    <xf numFmtId="2" fontId="5" fillId="12" borderId="1" xfId="0" applyNumberFormat="1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4" fontId="5" fillId="12" borderId="1" xfId="0" applyNumberFormat="1" applyFont="1" applyFill="1" applyBorder="1" applyAlignment="1">
      <alignment horizontal="center" vertical="center"/>
    </xf>
    <xf numFmtId="4" fontId="5" fillId="12" borderId="1" xfId="0" applyNumberFormat="1" applyFont="1" applyFill="1" applyBorder="1" applyAlignment="1">
      <alignment horizontal="right" vertical="center"/>
    </xf>
    <xf numFmtId="2" fontId="5" fillId="12" borderId="1" xfId="0" applyNumberFormat="1" applyFont="1" applyFill="1" applyBorder="1" applyAlignment="1">
      <alignment horizontal="left" vertical="center"/>
    </xf>
    <xf numFmtId="4" fontId="5" fillId="12" borderId="1" xfId="0" applyNumberFormat="1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center" vertical="center" wrapText="1"/>
    </xf>
    <xf numFmtId="165" fontId="15" fillId="7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165" fontId="15" fillId="5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horizontal="left" vertical="top" wrapText="1"/>
    </xf>
    <xf numFmtId="0" fontId="11" fillId="5" borderId="1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top" wrapText="1"/>
    </xf>
    <xf numFmtId="165" fontId="15" fillId="7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24" fillId="7" borderId="1" xfId="0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left"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5" fillId="5" borderId="3" xfId="2" quotePrefix="1" applyFont="1" applyFill="1" applyBorder="1" applyAlignment="1">
      <alignment horizontal="center" vertical="center" wrapText="1"/>
    </xf>
    <xf numFmtId="0" fontId="15" fillId="5" borderId="4" xfId="2" quotePrefix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3" fillId="2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vertical="center" wrapText="1"/>
    </xf>
    <xf numFmtId="0" fontId="15" fillId="5" borderId="2" xfId="2" quotePrefix="1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165" fontId="15" fillId="5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164" fontId="15" fillId="5" borderId="1" xfId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left" vertical="top" wrapText="1"/>
    </xf>
    <xf numFmtId="0" fontId="11" fillId="5" borderId="10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165" fontId="15" fillId="5" borderId="5" xfId="0" applyNumberFormat="1" applyFont="1" applyFill="1" applyBorder="1" applyAlignment="1">
      <alignment horizontal="center" vertical="center" wrapText="1"/>
    </xf>
    <xf numFmtId="165" fontId="15" fillId="5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4" fillId="5" borderId="2" xfId="2" quotePrefix="1" applyFont="1" applyFill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32" fillId="10" borderId="2" xfId="0" applyFont="1" applyFill="1" applyBorder="1" applyAlignment="1">
      <alignment horizontal="center" vertical="center" wrapText="1"/>
    </xf>
    <xf numFmtId="0" fontId="32" fillId="10" borderId="3" xfId="0" applyFont="1" applyFill="1" applyBorder="1" applyAlignment="1">
      <alignment horizontal="center" vertical="center" wrapText="1"/>
    </xf>
    <xf numFmtId="0" fontId="32" fillId="10" borderId="4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 wrapText="1"/>
    </xf>
    <xf numFmtId="0" fontId="19" fillId="0" borderId="0" xfId="0" applyFont="1" applyAlignment="1">
      <alignment horizontal="left" vertical="top" wrapText="1"/>
    </xf>
    <xf numFmtId="0" fontId="5" fillId="10" borderId="3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 vertical="center" wrapText="1"/>
    </xf>
  </cellXfs>
  <cellStyles count="6">
    <cellStyle name="Гиперссылка" xfId="2" builtinId="8"/>
    <cellStyle name="Гиперссылка 2" xfId="5"/>
    <cellStyle name="Обычный" xfId="0" builtinId="0"/>
    <cellStyle name="Обычный 2" xfId="3"/>
    <cellStyle name="Финансовый" xfId="1" builtinId="3"/>
    <cellStyle name="Финансовый 2" xfId="4"/>
  </cellStyles>
  <dxfs count="0"/>
  <tableStyles count="0" defaultTableStyle="TableStyleMedium2" defaultPivotStyle="PivotStyleLight16"/>
  <colors>
    <mruColors>
      <color rgb="FF0000FF"/>
      <color rgb="FFFFFFCC"/>
      <color rgb="FF9900CC"/>
      <color rgb="FF00D69E"/>
      <color rgb="FF0000CC"/>
      <color rgb="FFE2EFDA"/>
      <color rgb="FFC6E0B4"/>
      <color rgb="FFFFD5D5"/>
      <color rgb="FF9BFFEC"/>
      <color rgb="FF00F6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83345</xdr:rowOff>
    </xdr:from>
    <xdr:to>
      <xdr:col>0</xdr:col>
      <xdr:colOff>1592048</xdr:colOff>
      <xdr:row>1</xdr:row>
      <xdr:rowOff>354807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" y="83185"/>
          <a:ext cx="1532890" cy="623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178594</xdr:rowOff>
    </xdr:from>
    <xdr:to>
      <xdr:col>0</xdr:col>
      <xdr:colOff>1568235</xdr:colOff>
      <xdr:row>1</xdr:row>
      <xdr:rowOff>271463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60" y="178435"/>
          <a:ext cx="1532255" cy="626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0</xdr:col>
      <xdr:colOff>1532516</xdr:colOff>
      <xdr:row>1</xdr:row>
      <xdr:rowOff>304800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0"/>
          <a:ext cx="153225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83344</xdr:colOff>
      <xdr:row>0</xdr:row>
      <xdr:rowOff>333375</xdr:rowOff>
    </xdr:from>
    <xdr:to>
      <xdr:col>0</xdr:col>
      <xdr:colOff>1615860</xdr:colOff>
      <xdr:row>1</xdr:row>
      <xdr:rowOff>223837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344" y="333375"/>
          <a:ext cx="1532516" cy="62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0</xdr:col>
      <xdr:colOff>1532516</xdr:colOff>
      <xdr:row>1</xdr:row>
      <xdr:rowOff>304800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0"/>
          <a:ext cx="1532516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0</xdr:col>
      <xdr:colOff>1532516</xdr:colOff>
      <xdr:row>1</xdr:row>
      <xdr:rowOff>304800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0"/>
          <a:ext cx="1532516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0</xdr:col>
      <xdr:colOff>1532516</xdr:colOff>
      <xdr:row>1</xdr:row>
      <xdr:rowOff>304800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0"/>
          <a:ext cx="1532516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ogfrh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ogfrh@mail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nogfrh@mail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nogfrh@mail.r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nogfrh@mail.ru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nogfrh@mail.ru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nogfrh@mail.ru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37"/>
  <sheetViews>
    <sheetView view="pageBreakPreview" topLeftCell="A16" zoomScale="80" zoomScaleNormal="100" zoomScaleSheetLayoutView="80" workbookViewId="0">
      <selection activeCell="G15" sqref="G15"/>
    </sheetView>
  </sheetViews>
  <sheetFormatPr defaultColWidth="9.140625" defaultRowHeight="12.75"/>
  <cols>
    <col min="1" max="1" width="30.7109375" style="3" customWidth="1"/>
    <col min="2" max="2" width="87.85546875" style="3" customWidth="1"/>
    <col min="3" max="3" width="38.5703125" style="3" customWidth="1"/>
    <col min="4" max="4" width="28.140625" style="3" customWidth="1"/>
    <col min="5" max="5" width="37.28515625" style="3" customWidth="1"/>
    <col min="6" max="16384" width="9.140625" style="3"/>
  </cols>
  <sheetData>
    <row r="1" spans="1:6" ht="27.75" customHeight="1">
      <c r="B1" s="115" t="s">
        <v>175</v>
      </c>
      <c r="C1" s="115"/>
      <c r="D1" s="115"/>
      <c r="E1" s="115"/>
      <c r="F1" s="94"/>
    </row>
    <row r="2" spans="1:6" ht="31.5" customHeight="1">
      <c r="B2" s="135" t="s">
        <v>0</v>
      </c>
      <c r="C2" s="135"/>
      <c r="D2" s="135"/>
      <c r="E2" s="135"/>
    </row>
    <row r="4" spans="1:6" ht="32.25" customHeight="1">
      <c r="A4" s="20" t="s">
        <v>1</v>
      </c>
      <c r="B4" s="136" t="s">
        <v>82</v>
      </c>
      <c r="C4" s="136"/>
      <c r="D4" s="136"/>
      <c r="E4" s="136"/>
    </row>
    <row r="5" spans="1:6" ht="36.75" customHeight="1">
      <c r="A5" s="20" t="s">
        <v>2</v>
      </c>
      <c r="B5" s="97" t="s">
        <v>147</v>
      </c>
      <c r="C5" s="97"/>
      <c r="D5" s="97"/>
      <c r="E5" s="97"/>
    </row>
    <row r="6" spans="1:6" ht="26.25" customHeight="1">
      <c r="A6" s="20" t="s">
        <v>120</v>
      </c>
      <c r="B6" s="137" t="s">
        <v>121</v>
      </c>
      <c r="C6" s="138"/>
      <c r="D6" s="138"/>
      <c r="E6" s="139"/>
    </row>
    <row r="7" spans="1:6" ht="46.5" customHeight="1">
      <c r="A7" s="20" t="s">
        <v>3</v>
      </c>
      <c r="B7" s="111" t="s">
        <v>85</v>
      </c>
      <c r="C7" s="111"/>
      <c r="D7" s="111"/>
      <c r="E7" s="111"/>
    </row>
    <row r="8" spans="1:6" ht="24.75" customHeight="1">
      <c r="A8" s="107" t="s">
        <v>5</v>
      </c>
      <c r="B8" s="113" t="s">
        <v>6</v>
      </c>
      <c r="C8" s="114"/>
      <c r="D8" s="58" t="s">
        <v>7</v>
      </c>
      <c r="E8" s="44" t="s">
        <v>79</v>
      </c>
    </row>
    <row r="9" spans="1:6" ht="93" customHeight="1">
      <c r="A9" s="108"/>
      <c r="B9" s="74" t="s">
        <v>146</v>
      </c>
      <c r="C9" s="51" t="s">
        <v>83</v>
      </c>
      <c r="D9" s="51" t="s">
        <v>9</v>
      </c>
      <c r="E9" s="59" t="s">
        <v>143</v>
      </c>
    </row>
    <row r="10" spans="1:6" ht="108" customHeight="1">
      <c r="A10" s="109"/>
      <c r="B10" s="45" t="s">
        <v>158</v>
      </c>
      <c r="C10" s="51" t="s">
        <v>83</v>
      </c>
      <c r="D10" s="51" t="s">
        <v>50</v>
      </c>
      <c r="E10" s="71" t="s">
        <v>142</v>
      </c>
    </row>
    <row r="11" spans="1:6" ht="33" customHeight="1">
      <c r="A11" s="23" t="s">
        <v>11</v>
      </c>
      <c r="B11" s="40" t="s">
        <v>144</v>
      </c>
      <c r="C11" s="40" t="s">
        <v>13</v>
      </c>
      <c r="D11" s="61" t="s">
        <v>14</v>
      </c>
      <c r="E11" s="58" t="s">
        <v>15</v>
      </c>
    </row>
    <row r="12" spans="1:6" ht="28.5" customHeight="1">
      <c r="A12" s="23" t="s">
        <v>16</v>
      </c>
      <c r="B12" s="62" t="s">
        <v>17</v>
      </c>
      <c r="C12" s="101" t="s">
        <v>75</v>
      </c>
      <c r="D12" s="110" t="s">
        <v>54</v>
      </c>
      <c r="E12" s="130" t="s">
        <v>18</v>
      </c>
    </row>
    <row r="13" spans="1:6" ht="33.75" customHeight="1">
      <c r="A13" s="52" t="s">
        <v>55</v>
      </c>
      <c r="B13" s="62" t="s">
        <v>17</v>
      </c>
      <c r="C13" s="101"/>
      <c r="D13" s="110"/>
      <c r="E13" s="130"/>
    </row>
    <row r="14" spans="1:6" ht="66" customHeight="1">
      <c r="A14" s="23" t="s">
        <v>21</v>
      </c>
      <c r="B14" s="54" t="s">
        <v>64</v>
      </c>
      <c r="C14" s="132" t="s">
        <v>128</v>
      </c>
      <c r="D14" s="132"/>
      <c r="E14" s="132"/>
    </row>
    <row r="15" spans="1:6" ht="21.75" customHeight="1">
      <c r="A15" s="20" t="s">
        <v>22</v>
      </c>
      <c r="B15" s="111" t="s">
        <v>60</v>
      </c>
      <c r="C15" s="111"/>
      <c r="D15" s="111"/>
      <c r="E15" s="111"/>
    </row>
    <row r="16" spans="1:6" ht="27.75" customHeight="1">
      <c r="A16" s="128" t="s">
        <v>27</v>
      </c>
      <c r="B16" s="112" t="s">
        <v>118</v>
      </c>
      <c r="C16" s="112"/>
      <c r="D16" s="112"/>
      <c r="E16" s="46" t="s">
        <v>25</v>
      </c>
    </row>
    <row r="17" spans="1:5" ht="51" customHeight="1">
      <c r="A17" s="129"/>
      <c r="B17" s="102" t="s">
        <v>135</v>
      </c>
      <c r="C17" s="102"/>
      <c r="D17" s="102"/>
      <c r="E17" s="63" t="s">
        <v>164</v>
      </c>
    </row>
    <row r="18" spans="1:5" ht="241.5" customHeight="1">
      <c r="A18" s="129"/>
      <c r="B18" s="131" t="s">
        <v>168</v>
      </c>
      <c r="C18" s="131"/>
      <c r="D18" s="131"/>
      <c r="E18" s="63" t="s">
        <v>166</v>
      </c>
    </row>
    <row r="19" spans="1:5" ht="154.5" customHeight="1">
      <c r="A19" s="53"/>
      <c r="B19" s="103" t="s">
        <v>169</v>
      </c>
      <c r="C19" s="103"/>
      <c r="D19" s="103"/>
      <c r="E19" s="63" t="s">
        <v>166</v>
      </c>
    </row>
    <row r="20" spans="1:5" ht="57.75" customHeight="1">
      <c r="A20" s="76"/>
      <c r="B20" s="103" t="s">
        <v>180</v>
      </c>
      <c r="C20" s="103"/>
      <c r="D20" s="103"/>
      <c r="E20" s="63" t="s">
        <v>165</v>
      </c>
    </row>
    <row r="21" spans="1:5" ht="54.75" customHeight="1">
      <c r="A21" s="76"/>
      <c r="B21" s="104" t="s">
        <v>181</v>
      </c>
      <c r="C21" s="105"/>
      <c r="D21" s="106"/>
      <c r="E21" s="63" t="s">
        <v>163</v>
      </c>
    </row>
    <row r="22" spans="1:5" ht="48.75" customHeight="1">
      <c r="A22" s="20" t="s">
        <v>29</v>
      </c>
      <c r="B22" s="100" t="s">
        <v>129</v>
      </c>
      <c r="C22" s="100"/>
      <c r="D22" s="100"/>
      <c r="E22" s="100"/>
    </row>
    <row r="23" spans="1:5" ht="49.5" customHeight="1">
      <c r="A23" s="22" t="s">
        <v>30</v>
      </c>
      <c r="B23" s="100" t="s">
        <v>86</v>
      </c>
      <c r="C23" s="100"/>
      <c r="D23" s="100"/>
      <c r="E23" s="100"/>
    </row>
    <row r="24" spans="1:5" ht="36" customHeight="1">
      <c r="A24" s="22" t="s">
        <v>32</v>
      </c>
      <c r="B24" s="133" t="s">
        <v>134</v>
      </c>
      <c r="C24" s="133"/>
      <c r="D24" s="133"/>
      <c r="E24" s="133"/>
    </row>
    <row r="25" spans="1:5" ht="48.75" customHeight="1">
      <c r="A25" s="20" t="s">
        <v>33</v>
      </c>
      <c r="B25" s="134" t="s">
        <v>34</v>
      </c>
      <c r="C25" s="134"/>
      <c r="D25" s="134"/>
      <c r="E25" s="134"/>
    </row>
    <row r="26" spans="1:5" ht="31.5" customHeight="1">
      <c r="A26" s="20" t="s">
        <v>35</v>
      </c>
      <c r="B26" s="97" t="s">
        <v>122</v>
      </c>
      <c r="C26" s="97"/>
      <c r="D26" s="97"/>
      <c r="E26" s="97"/>
    </row>
    <row r="28" spans="1:5" ht="18.75" customHeight="1">
      <c r="A28" s="98" t="s">
        <v>37</v>
      </c>
      <c r="B28" s="99"/>
      <c r="C28" s="99"/>
      <c r="D28" s="99"/>
      <c r="E28" s="99"/>
    </row>
    <row r="29" spans="1:5" ht="36.75" customHeight="1">
      <c r="A29" s="41" t="s">
        <v>38</v>
      </c>
      <c r="B29" s="41" t="s">
        <v>39</v>
      </c>
      <c r="C29" s="42" t="s">
        <v>40</v>
      </c>
      <c r="D29" s="126" t="s">
        <v>41</v>
      </c>
      <c r="E29" s="127"/>
    </row>
    <row r="30" spans="1:5" ht="7.5" customHeight="1"/>
    <row r="31" spans="1:5" ht="24" customHeight="1">
      <c r="A31" s="119" t="s">
        <v>42</v>
      </c>
      <c r="B31" s="120"/>
      <c r="C31" s="120"/>
      <c r="D31" s="120"/>
      <c r="E31" s="120"/>
    </row>
    <row r="32" spans="1:5" ht="202.5" customHeight="1">
      <c r="A32" s="121" t="s">
        <v>183</v>
      </c>
      <c r="B32" s="122"/>
      <c r="C32" s="122"/>
      <c r="D32" s="122"/>
      <c r="E32" s="122"/>
    </row>
    <row r="33" spans="1:5" ht="7.5" customHeight="1">
      <c r="A33" s="10"/>
      <c r="B33" s="10"/>
      <c r="C33" s="10"/>
      <c r="D33" s="10"/>
      <c r="E33" s="10"/>
    </row>
    <row r="34" spans="1:5" ht="45" customHeight="1">
      <c r="A34" s="117" t="s">
        <v>119</v>
      </c>
      <c r="B34" s="118"/>
      <c r="C34" s="118"/>
      <c r="D34" s="118"/>
      <c r="E34" s="118"/>
    </row>
    <row r="35" spans="1:5" ht="8.25" customHeight="1">
      <c r="A35" s="95"/>
      <c r="B35" s="96"/>
      <c r="C35" s="96"/>
      <c r="D35" s="96"/>
      <c r="E35" s="96"/>
    </row>
    <row r="36" spans="1:5" ht="208.5" customHeight="1">
      <c r="A36" s="23" t="s">
        <v>44</v>
      </c>
      <c r="B36" s="123" t="s">
        <v>184</v>
      </c>
      <c r="C36" s="124"/>
      <c r="D36" s="124"/>
      <c r="E36" s="125"/>
    </row>
    <row r="37" spans="1:5" ht="204" customHeight="1">
      <c r="A37" s="24" t="s">
        <v>46</v>
      </c>
      <c r="B37" s="116" t="s">
        <v>167</v>
      </c>
      <c r="C37" s="116"/>
      <c r="D37" s="116"/>
      <c r="E37" s="116"/>
    </row>
  </sheetData>
  <mergeCells count="32">
    <mergeCell ref="B7:E7"/>
    <mergeCell ref="B6:E6"/>
    <mergeCell ref="B1:E1"/>
    <mergeCell ref="B37:E37"/>
    <mergeCell ref="A34:E34"/>
    <mergeCell ref="A31:E31"/>
    <mergeCell ref="A32:E32"/>
    <mergeCell ref="B36:E36"/>
    <mergeCell ref="D29:E29"/>
    <mergeCell ref="A16:A18"/>
    <mergeCell ref="E12:E13"/>
    <mergeCell ref="B18:D18"/>
    <mergeCell ref="C14:E14"/>
    <mergeCell ref="B24:E24"/>
    <mergeCell ref="B25:E25"/>
    <mergeCell ref="B2:E2"/>
    <mergeCell ref="B4:E4"/>
    <mergeCell ref="B5:E5"/>
    <mergeCell ref="A8:A10"/>
    <mergeCell ref="D12:D13"/>
    <mergeCell ref="B15:E15"/>
    <mergeCell ref="B16:D16"/>
    <mergeCell ref="B8:C8"/>
    <mergeCell ref="B26:E26"/>
    <mergeCell ref="A28:E28"/>
    <mergeCell ref="B22:E22"/>
    <mergeCell ref="B23:E23"/>
    <mergeCell ref="C12:C13"/>
    <mergeCell ref="B17:D17"/>
    <mergeCell ref="B19:D19"/>
    <mergeCell ref="B20:D20"/>
    <mergeCell ref="B21:D21"/>
  </mergeCells>
  <hyperlinks>
    <hyperlink ref="D29" r:id="rId1"/>
  </hyperlinks>
  <pageMargins left="0.19685039370078741" right="0.19685039370078741" top="0.15748031496062992" bottom="0.15748031496062992" header="0.31496062992125984" footer="0.31496062992125984"/>
  <pageSetup paperSize="9" scale="45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E36"/>
  <sheetViews>
    <sheetView view="pageBreakPreview" topLeftCell="A16" zoomScale="80" zoomScaleNormal="100" zoomScaleSheetLayoutView="80" workbookViewId="0">
      <selection activeCell="F16" sqref="F1:F1048576"/>
    </sheetView>
  </sheetViews>
  <sheetFormatPr defaultColWidth="9.140625" defaultRowHeight="12.75"/>
  <cols>
    <col min="1" max="1" width="31.7109375" style="3" customWidth="1"/>
    <col min="2" max="2" width="46.5703125" style="3" customWidth="1"/>
    <col min="3" max="3" width="53.28515625" style="3" customWidth="1"/>
    <col min="4" max="4" width="64.28515625" style="3" customWidth="1"/>
    <col min="5" max="5" width="33.140625" style="3" customWidth="1"/>
    <col min="6" max="16384" width="9.140625" style="3"/>
  </cols>
  <sheetData>
    <row r="1" spans="1:5" ht="42" customHeight="1">
      <c r="A1" s="10"/>
      <c r="B1" s="10"/>
      <c r="C1" s="115" t="s">
        <v>176</v>
      </c>
      <c r="D1" s="115"/>
      <c r="E1" s="115"/>
    </row>
    <row r="2" spans="1:5" ht="31.5" customHeight="1">
      <c r="A2" s="10"/>
      <c r="B2" s="135" t="s">
        <v>136</v>
      </c>
      <c r="C2" s="135"/>
      <c r="D2" s="135"/>
      <c r="E2" s="135"/>
    </row>
    <row r="3" spans="1:5">
      <c r="A3" s="10"/>
      <c r="B3" s="10"/>
      <c r="C3" s="10"/>
      <c r="D3" s="10"/>
      <c r="E3" s="10"/>
    </row>
    <row r="4" spans="1:5" ht="31.5" customHeight="1">
      <c r="A4" s="20" t="s">
        <v>1</v>
      </c>
      <c r="B4" s="136" t="s">
        <v>52</v>
      </c>
      <c r="C4" s="136"/>
      <c r="D4" s="136"/>
      <c r="E4" s="136"/>
    </row>
    <row r="5" spans="1:5" ht="36" customHeight="1">
      <c r="A5" s="20" t="s">
        <v>2</v>
      </c>
      <c r="B5" s="97" t="s">
        <v>147</v>
      </c>
      <c r="C5" s="97"/>
      <c r="D5" s="97"/>
      <c r="E5" s="97"/>
    </row>
    <row r="6" spans="1:5" ht="23.25" customHeight="1">
      <c r="A6" s="20" t="s">
        <v>3</v>
      </c>
      <c r="B6" s="149" t="s">
        <v>131</v>
      </c>
      <c r="C6" s="149"/>
      <c r="D6" s="149"/>
      <c r="E6" s="149"/>
    </row>
    <row r="7" spans="1:5" ht="18.75" customHeight="1">
      <c r="A7" s="20" t="s">
        <v>120</v>
      </c>
      <c r="B7" s="152" t="s">
        <v>121</v>
      </c>
      <c r="C7" s="152"/>
      <c r="D7" s="152"/>
      <c r="E7" s="152"/>
    </row>
    <row r="8" spans="1:5" ht="24" customHeight="1">
      <c r="A8" s="52" t="s">
        <v>6</v>
      </c>
      <c r="B8" s="156" t="s">
        <v>133</v>
      </c>
      <c r="C8" s="156"/>
      <c r="D8" s="156"/>
      <c r="E8" s="156"/>
    </row>
    <row r="9" spans="1:5" ht="22.5" customHeight="1">
      <c r="A9" s="20" t="s">
        <v>7</v>
      </c>
      <c r="B9" s="111" t="s">
        <v>53</v>
      </c>
      <c r="C9" s="111"/>
      <c r="D9" s="111"/>
      <c r="E9" s="111"/>
    </row>
    <row r="10" spans="1:5" ht="30.75" customHeight="1">
      <c r="A10" s="20" t="s">
        <v>130</v>
      </c>
      <c r="B10" s="157" t="s">
        <v>10</v>
      </c>
      <c r="C10" s="157"/>
      <c r="D10" s="157"/>
      <c r="E10" s="157"/>
    </row>
    <row r="11" spans="1:5" ht="33" customHeight="1">
      <c r="A11" s="23" t="s">
        <v>11</v>
      </c>
      <c r="B11" s="40" t="s">
        <v>144</v>
      </c>
      <c r="C11" s="40" t="s">
        <v>14</v>
      </c>
      <c r="D11" s="40" t="s">
        <v>13</v>
      </c>
      <c r="E11" s="58" t="s">
        <v>15</v>
      </c>
    </row>
    <row r="12" spans="1:5" ht="28.5" customHeight="1">
      <c r="A12" s="23" t="s">
        <v>16</v>
      </c>
      <c r="B12" s="60" t="s">
        <v>54</v>
      </c>
      <c r="C12" s="151" t="s">
        <v>54</v>
      </c>
      <c r="D12" s="151" t="s">
        <v>75</v>
      </c>
      <c r="E12" s="150" t="s">
        <v>18</v>
      </c>
    </row>
    <row r="13" spans="1:5" ht="31.5" customHeight="1">
      <c r="A13" s="23" t="s">
        <v>55</v>
      </c>
      <c r="B13" s="60" t="s">
        <v>54</v>
      </c>
      <c r="C13" s="151"/>
      <c r="D13" s="151"/>
      <c r="E13" s="150"/>
    </row>
    <row r="14" spans="1:5" ht="29.25" customHeight="1">
      <c r="A14" s="23" t="s">
        <v>20</v>
      </c>
      <c r="B14" s="156" t="s">
        <v>140</v>
      </c>
      <c r="C14" s="156"/>
      <c r="D14" s="156"/>
      <c r="E14" s="156"/>
    </row>
    <row r="15" spans="1:5" ht="21.75" customHeight="1">
      <c r="A15" s="141" t="s">
        <v>21</v>
      </c>
      <c r="B15" s="58" t="s">
        <v>57</v>
      </c>
      <c r="C15" s="112" t="s">
        <v>58</v>
      </c>
      <c r="D15" s="112"/>
      <c r="E15" s="112"/>
    </row>
    <row r="16" spans="1:5" ht="51" customHeight="1">
      <c r="A16" s="141"/>
      <c r="B16" s="55" t="s">
        <v>59</v>
      </c>
      <c r="C16" s="155" t="s">
        <v>132</v>
      </c>
      <c r="D16" s="155"/>
      <c r="E16" s="155"/>
    </row>
    <row r="17" spans="1:5" ht="18" customHeight="1">
      <c r="A17" s="20" t="s">
        <v>22</v>
      </c>
      <c r="B17" s="142" t="s">
        <v>60</v>
      </c>
      <c r="C17" s="142"/>
      <c r="D17" s="142"/>
      <c r="E17" s="142"/>
    </row>
    <row r="18" spans="1:5" ht="18" customHeight="1">
      <c r="A18" s="153" t="s">
        <v>27</v>
      </c>
      <c r="B18" s="112" t="s">
        <v>118</v>
      </c>
      <c r="C18" s="112"/>
      <c r="D18" s="112"/>
      <c r="E18" s="46" t="s">
        <v>26</v>
      </c>
    </row>
    <row r="19" spans="1:5" ht="53.25" customHeight="1">
      <c r="A19" s="154"/>
      <c r="B19" s="102" t="s">
        <v>135</v>
      </c>
      <c r="C19" s="102"/>
      <c r="D19" s="102"/>
      <c r="E19" s="47" t="s">
        <v>179</v>
      </c>
    </row>
    <row r="20" spans="1:5" ht="216.75" customHeight="1">
      <c r="A20" s="154"/>
      <c r="B20" s="131" t="s">
        <v>161</v>
      </c>
      <c r="C20" s="131"/>
      <c r="D20" s="131"/>
      <c r="E20" s="63" t="s">
        <v>152</v>
      </c>
    </row>
    <row r="21" spans="1:5" ht="216.75" customHeight="1">
      <c r="A21" s="56"/>
      <c r="B21" s="103" t="s">
        <v>162</v>
      </c>
      <c r="C21" s="103"/>
      <c r="D21" s="103"/>
      <c r="E21" s="63" t="s">
        <v>152</v>
      </c>
    </row>
    <row r="22" spans="1:5" ht="52.5" customHeight="1">
      <c r="A22" s="20" t="s">
        <v>29</v>
      </c>
      <c r="B22" s="140" t="s">
        <v>129</v>
      </c>
      <c r="C22" s="140"/>
      <c r="D22" s="140"/>
      <c r="E22" s="140"/>
    </row>
    <row r="23" spans="1:5" ht="52.5" customHeight="1">
      <c r="A23" s="20" t="s">
        <v>30</v>
      </c>
      <c r="B23" s="100" t="s">
        <v>86</v>
      </c>
      <c r="C23" s="100"/>
      <c r="D23" s="100"/>
      <c r="E23" s="100"/>
    </row>
    <row r="24" spans="1:5" ht="40.5" customHeight="1">
      <c r="A24" s="20" t="s">
        <v>32</v>
      </c>
      <c r="B24" s="143" t="s">
        <v>134</v>
      </c>
      <c r="C24" s="143"/>
      <c r="D24" s="143"/>
      <c r="E24" s="143"/>
    </row>
    <row r="25" spans="1:5" ht="52.5" customHeight="1">
      <c r="A25" s="20" t="s">
        <v>33</v>
      </c>
      <c r="B25" s="140" t="s">
        <v>34</v>
      </c>
      <c r="C25" s="140"/>
      <c r="D25" s="140"/>
      <c r="E25" s="140"/>
    </row>
    <row r="26" spans="1:5" ht="30.75" customHeight="1">
      <c r="A26" s="20" t="s">
        <v>35</v>
      </c>
      <c r="B26" s="146" t="s">
        <v>122</v>
      </c>
      <c r="C26" s="146"/>
      <c r="D26" s="146"/>
      <c r="E26" s="146"/>
    </row>
    <row r="27" spans="1:5">
      <c r="A27" s="10"/>
      <c r="B27" s="10"/>
      <c r="C27" s="10"/>
      <c r="D27" s="10"/>
      <c r="E27" s="10"/>
    </row>
    <row r="28" spans="1:5" ht="18.75" customHeight="1">
      <c r="A28" s="98" t="s">
        <v>37</v>
      </c>
      <c r="B28" s="99"/>
      <c r="C28" s="99"/>
      <c r="D28" s="99"/>
      <c r="E28" s="99"/>
    </row>
    <row r="29" spans="1:5" ht="30.75" customHeight="1">
      <c r="A29" s="51" t="s">
        <v>38</v>
      </c>
      <c r="B29" s="51" t="s">
        <v>61</v>
      </c>
      <c r="C29" s="147" t="s">
        <v>40</v>
      </c>
      <c r="D29" s="148"/>
      <c r="E29" s="42" t="s">
        <v>41</v>
      </c>
    </row>
    <row r="30" spans="1:5" ht="7.5" customHeight="1">
      <c r="A30" s="64"/>
      <c r="B30" s="64"/>
      <c r="C30" s="64"/>
      <c r="D30" s="64"/>
      <c r="E30" s="64"/>
    </row>
    <row r="31" spans="1:5" ht="34.5" customHeight="1">
      <c r="A31" s="119" t="s">
        <v>42</v>
      </c>
      <c r="B31" s="120"/>
      <c r="C31" s="120"/>
      <c r="D31" s="120"/>
      <c r="E31" s="120"/>
    </row>
    <row r="32" spans="1:5" ht="200.25" customHeight="1">
      <c r="A32" s="121" t="s">
        <v>183</v>
      </c>
      <c r="B32" s="122"/>
      <c r="C32" s="122"/>
      <c r="D32" s="122"/>
      <c r="E32" s="122"/>
    </row>
    <row r="33" spans="1:5" ht="7.5" customHeight="1">
      <c r="A33" s="64"/>
      <c r="B33" s="64"/>
      <c r="C33" s="64"/>
      <c r="D33" s="64"/>
      <c r="E33" s="64"/>
    </row>
    <row r="34" spans="1:5" ht="70.5" customHeight="1">
      <c r="A34" s="144" t="s">
        <v>119</v>
      </c>
      <c r="B34" s="145"/>
      <c r="C34" s="145"/>
      <c r="D34" s="145"/>
      <c r="E34" s="145"/>
    </row>
    <row r="35" spans="1:5" ht="206.25" customHeight="1">
      <c r="A35" s="43" t="s">
        <v>44</v>
      </c>
      <c r="B35" s="123" t="s">
        <v>184</v>
      </c>
      <c r="C35" s="124"/>
      <c r="D35" s="124"/>
      <c r="E35" s="125"/>
    </row>
    <row r="36" spans="1:5" ht="201" customHeight="1">
      <c r="A36" s="48" t="s">
        <v>46</v>
      </c>
      <c r="B36" s="116" t="s">
        <v>167</v>
      </c>
      <c r="C36" s="116"/>
      <c r="D36" s="116"/>
      <c r="E36" s="116"/>
    </row>
  </sheetData>
  <mergeCells count="34">
    <mergeCell ref="E12:E13"/>
    <mergeCell ref="D12:D13"/>
    <mergeCell ref="B7:E7"/>
    <mergeCell ref="A18:A20"/>
    <mergeCell ref="A31:E31"/>
    <mergeCell ref="B21:D21"/>
    <mergeCell ref="C16:E16"/>
    <mergeCell ref="B8:E8"/>
    <mergeCell ref="B9:E9"/>
    <mergeCell ref="B10:E10"/>
    <mergeCell ref="B14:E14"/>
    <mergeCell ref="C15:E15"/>
    <mergeCell ref="C12:C13"/>
    <mergeCell ref="C1:E1"/>
    <mergeCell ref="B2:E2"/>
    <mergeCell ref="B4:E4"/>
    <mergeCell ref="B5:E5"/>
    <mergeCell ref="B6:E6"/>
    <mergeCell ref="B36:E36"/>
    <mergeCell ref="B25:E25"/>
    <mergeCell ref="A15:A16"/>
    <mergeCell ref="B35:E35"/>
    <mergeCell ref="B17:E17"/>
    <mergeCell ref="B18:D18"/>
    <mergeCell ref="B19:D19"/>
    <mergeCell ref="B20:D20"/>
    <mergeCell ref="B22:E22"/>
    <mergeCell ref="B23:E23"/>
    <mergeCell ref="B24:E24"/>
    <mergeCell ref="A32:E32"/>
    <mergeCell ref="A34:E34"/>
    <mergeCell ref="B26:E26"/>
    <mergeCell ref="A28:E28"/>
    <mergeCell ref="C29:D29"/>
  </mergeCells>
  <hyperlinks>
    <hyperlink ref="E29" r:id="rId1"/>
  </hyperlinks>
  <pageMargins left="0.19685039370078741" right="0.19685039370078741" top="0.15748031496062992" bottom="0.15748031496062992" header="0.31496062992125984" footer="0.31496062992125984"/>
  <pageSetup paperSize="9" scale="43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view="pageBreakPreview" topLeftCell="A10" zoomScale="80" zoomScaleNormal="100" zoomScaleSheetLayoutView="80" workbookViewId="0">
      <selection activeCell="A33" sqref="A33:E35"/>
    </sheetView>
  </sheetViews>
  <sheetFormatPr defaultColWidth="9.140625" defaultRowHeight="12.75"/>
  <cols>
    <col min="1" max="1" width="32.140625" style="3" customWidth="1"/>
    <col min="2" max="2" width="90.5703125" style="3" customWidth="1"/>
    <col min="3" max="3" width="44.85546875" style="3" customWidth="1"/>
    <col min="4" max="4" width="20.140625" style="3" customWidth="1"/>
    <col min="5" max="5" width="31.28515625" style="3" customWidth="1"/>
    <col min="6" max="16384" width="9.140625" style="3"/>
  </cols>
  <sheetData>
    <row r="1" spans="1:5" ht="40.5" customHeight="1">
      <c r="C1" s="115" t="s">
        <v>177</v>
      </c>
      <c r="D1" s="115"/>
      <c r="E1" s="115"/>
    </row>
    <row r="2" spans="1:5" ht="31.5" customHeight="1">
      <c r="B2" s="135" t="s">
        <v>0</v>
      </c>
      <c r="C2" s="135"/>
      <c r="D2" s="135"/>
      <c r="E2" s="135"/>
    </row>
    <row r="4" spans="1:5" ht="39.75" customHeight="1">
      <c r="A4" s="20" t="s">
        <v>1</v>
      </c>
      <c r="B4" s="136" t="s">
        <v>81</v>
      </c>
      <c r="C4" s="136"/>
      <c r="D4" s="136"/>
      <c r="E4" s="136"/>
    </row>
    <row r="5" spans="1:5" ht="34.5" customHeight="1">
      <c r="A5" s="20" t="s">
        <v>2</v>
      </c>
      <c r="B5" s="152" t="s">
        <v>148</v>
      </c>
      <c r="C5" s="152"/>
      <c r="D5" s="152"/>
      <c r="E5" s="152"/>
    </row>
    <row r="6" spans="1:5" ht="30.75" customHeight="1">
      <c r="A6" s="20" t="s">
        <v>120</v>
      </c>
      <c r="B6" s="137" t="s">
        <v>121</v>
      </c>
      <c r="C6" s="138"/>
      <c r="D6" s="138"/>
      <c r="E6" s="139"/>
    </row>
    <row r="7" spans="1:5" ht="20.25" customHeight="1">
      <c r="A7" s="20" t="s">
        <v>3</v>
      </c>
      <c r="B7" s="152" t="s">
        <v>4</v>
      </c>
      <c r="C7" s="149"/>
      <c r="D7" s="149"/>
      <c r="E7" s="149"/>
    </row>
    <row r="8" spans="1:5" ht="30.75" customHeight="1">
      <c r="A8" s="107" t="s">
        <v>5</v>
      </c>
      <c r="B8" s="112" t="s">
        <v>6</v>
      </c>
      <c r="C8" s="112"/>
      <c r="D8" s="58" t="s">
        <v>7</v>
      </c>
      <c r="E8" s="44" t="s">
        <v>79</v>
      </c>
    </row>
    <row r="9" spans="1:5" ht="93" customHeight="1">
      <c r="A9" s="108"/>
      <c r="B9" s="77" t="s">
        <v>159</v>
      </c>
      <c r="C9" s="51" t="s">
        <v>77</v>
      </c>
      <c r="D9" s="51" t="s">
        <v>9</v>
      </c>
      <c r="E9" s="71" t="s">
        <v>143</v>
      </c>
    </row>
    <row r="10" spans="1:5" ht="116.25" customHeight="1">
      <c r="A10" s="109"/>
      <c r="B10" s="45" t="s">
        <v>160</v>
      </c>
      <c r="C10" s="51" t="s">
        <v>76</v>
      </c>
      <c r="D10" s="51" t="s">
        <v>50</v>
      </c>
      <c r="E10" s="71" t="s">
        <v>142</v>
      </c>
    </row>
    <row r="11" spans="1:5" ht="49.5" customHeight="1">
      <c r="A11" s="57" t="s">
        <v>84</v>
      </c>
      <c r="B11" s="40" t="s">
        <v>144</v>
      </c>
      <c r="C11" s="40" t="s">
        <v>13</v>
      </c>
      <c r="D11" s="58" t="s">
        <v>14</v>
      </c>
      <c r="E11" s="58" t="s">
        <v>15</v>
      </c>
    </row>
    <row r="12" spans="1:5" ht="38.25" customHeight="1">
      <c r="A12" s="141" t="s">
        <v>150</v>
      </c>
      <c r="B12" s="75" t="s">
        <v>153</v>
      </c>
      <c r="C12" s="169" t="s">
        <v>17</v>
      </c>
      <c r="D12" s="150" t="s">
        <v>54</v>
      </c>
      <c r="E12" s="150" t="s">
        <v>18</v>
      </c>
    </row>
    <row r="13" spans="1:5" ht="51" customHeight="1">
      <c r="A13" s="141"/>
      <c r="B13" s="75" t="s">
        <v>154</v>
      </c>
      <c r="C13" s="170"/>
      <c r="D13" s="150"/>
      <c r="E13" s="150"/>
    </row>
    <row r="14" spans="1:5" ht="38.25" customHeight="1">
      <c r="A14" s="141" t="s">
        <v>151</v>
      </c>
      <c r="B14" s="75" t="s">
        <v>155</v>
      </c>
      <c r="C14" s="169" t="s">
        <v>75</v>
      </c>
      <c r="D14" s="150"/>
      <c r="E14" s="150"/>
    </row>
    <row r="15" spans="1:5" ht="51.75" customHeight="1">
      <c r="A15" s="141"/>
      <c r="B15" s="75" t="s">
        <v>156</v>
      </c>
      <c r="C15" s="170"/>
      <c r="D15" s="150"/>
      <c r="E15" s="150"/>
    </row>
    <row r="16" spans="1:5" ht="24.75" customHeight="1">
      <c r="A16" s="107" t="s">
        <v>19</v>
      </c>
      <c r="B16" s="58" t="s">
        <v>20</v>
      </c>
      <c r="C16" s="112" t="s">
        <v>21</v>
      </c>
      <c r="D16" s="112"/>
      <c r="E16" s="112"/>
    </row>
    <row r="17" spans="1:5" ht="120" customHeight="1">
      <c r="A17" s="109"/>
      <c r="B17" s="55" t="s">
        <v>80</v>
      </c>
      <c r="C17" s="102" t="s">
        <v>124</v>
      </c>
      <c r="D17" s="102"/>
      <c r="E17" s="102"/>
    </row>
    <row r="18" spans="1:5" ht="21" customHeight="1">
      <c r="A18" s="20" t="s">
        <v>22</v>
      </c>
      <c r="B18" s="111" t="s">
        <v>23</v>
      </c>
      <c r="C18" s="111"/>
      <c r="D18" s="111"/>
      <c r="E18" s="111"/>
    </row>
    <row r="19" spans="1:5" ht="27.75" customHeight="1">
      <c r="A19" s="21"/>
      <c r="B19" s="112" t="s">
        <v>123</v>
      </c>
      <c r="C19" s="112"/>
      <c r="D19" s="112"/>
      <c r="E19" s="46" t="s">
        <v>25</v>
      </c>
    </row>
    <row r="20" spans="1:5" ht="53.25" customHeight="1">
      <c r="A20" s="21" t="s">
        <v>27</v>
      </c>
      <c r="B20" s="166" t="s">
        <v>182</v>
      </c>
      <c r="C20" s="167"/>
      <c r="D20" s="168"/>
      <c r="E20" s="63" t="s">
        <v>165</v>
      </c>
    </row>
    <row r="21" spans="1:5" ht="56.25" customHeight="1">
      <c r="A21" s="20" t="s">
        <v>29</v>
      </c>
      <c r="B21" s="160" t="s">
        <v>125</v>
      </c>
      <c r="C21" s="160"/>
      <c r="D21" s="160"/>
      <c r="E21" s="160"/>
    </row>
    <row r="22" spans="1:5" ht="50.25" customHeight="1">
      <c r="A22" s="20" t="s">
        <v>30</v>
      </c>
      <c r="B22" s="160" t="s">
        <v>86</v>
      </c>
      <c r="C22" s="160"/>
      <c r="D22" s="160"/>
      <c r="E22" s="160"/>
    </row>
    <row r="23" spans="1:5" ht="36" customHeight="1">
      <c r="A23" s="20" t="s">
        <v>32</v>
      </c>
      <c r="B23" s="133" t="s">
        <v>134</v>
      </c>
      <c r="C23" s="133"/>
      <c r="D23" s="133"/>
      <c r="E23" s="133"/>
    </row>
    <row r="24" spans="1:5" ht="45" customHeight="1">
      <c r="A24" s="20" t="s">
        <v>33</v>
      </c>
      <c r="B24" s="160" t="s">
        <v>34</v>
      </c>
      <c r="C24" s="160"/>
      <c r="D24" s="160"/>
      <c r="E24" s="160"/>
    </row>
    <row r="25" spans="1:5" ht="30.75" customHeight="1">
      <c r="A25" s="20" t="s">
        <v>35</v>
      </c>
      <c r="B25" s="161" t="s">
        <v>122</v>
      </c>
      <c r="C25" s="162"/>
      <c r="D25" s="162"/>
      <c r="E25" s="163"/>
    </row>
    <row r="26" spans="1:5">
      <c r="A26" s="10"/>
      <c r="B26" s="10"/>
      <c r="C26" s="10"/>
      <c r="D26" s="10"/>
      <c r="E26" s="10"/>
    </row>
    <row r="27" spans="1:5" ht="18.75" customHeight="1">
      <c r="A27" s="164" t="s">
        <v>37</v>
      </c>
      <c r="B27" s="165"/>
      <c r="C27" s="165"/>
      <c r="D27" s="165"/>
      <c r="E27" s="165"/>
    </row>
    <row r="28" spans="1:5" ht="40.5" customHeight="1">
      <c r="A28" s="51" t="s">
        <v>38</v>
      </c>
      <c r="B28" s="51" t="s">
        <v>39</v>
      </c>
      <c r="C28" s="42" t="s">
        <v>40</v>
      </c>
      <c r="D28" s="126" t="s">
        <v>41</v>
      </c>
      <c r="E28" s="127"/>
    </row>
    <row r="29" spans="1:5" ht="19.5" customHeight="1">
      <c r="A29" s="10"/>
      <c r="B29" s="10"/>
      <c r="C29" s="10"/>
      <c r="D29" s="10"/>
      <c r="E29" s="10"/>
    </row>
    <row r="30" spans="1:5" ht="30.75" customHeight="1">
      <c r="A30" s="119" t="s">
        <v>42</v>
      </c>
      <c r="B30" s="120"/>
      <c r="C30" s="120"/>
      <c r="D30" s="120"/>
      <c r="E30" s="120"/>
    </row>
    <row r="31" spans="1:5" ht="200.25" customHeight="1">
      <c r="A31" s="121" t="s">
        <v>183</v>
      </c>
      <c r="B31" s="122"/>
      <c r="C31" s="122"/>
      <c r="D31" s="122"/>
      <c r="E31" s="122"/>
    </row>
    <row r="32" spans="1:5" ht="7.5" customHeight="1">
      <c r="A32" s="65"/>
      <c r="B32" s="65"/>
      <c r="C32" s="65"/>
      <c r="D32" s="65"/>
      <c r="E32" s="65"/>
    </row>
    <row r="33" spans="1:5" ht="47.25" customHeight="1">
      <c r="A33" s="158" t="s">
        <v>119</v>
      </c>
      <c r="B33" s="159"/>
      <c r="C33" s="159"/>
      <c r="D33" s="159"/>
      <c r="E33" s="159"/>
    </row>
    <row r="34" spans="1:5" ht="47.25" customHeight="1">
      <c r="A34" s="92"/>
      <c r="B34" s="93"/>
      <c r="C34" s="93"/>
      <c r="D34" s="93"/>
      <c r="E34" s="93"/>
    </row>
    <row r="35" spans="1:5" ht="202.5" customHeight="1">
      <c r="A35" s="23" t="s">
        <v>44</v>
      </c>
      <c r="B35" s="123" t="s">
        <v>184</v>
      </c>
      <c r="C35" s="124"/>
      <c r="D35" s="124"/>
      <c r="E35" s="125"/>
    </row>
    <row r="36" spans="1:5" ht="205.5" customHeight="1">
      <c r="A36" s="24" t="s">
        <v>46</v>
      </c>
      <c r="B36" s="116" t="s">
        <v>167</v>
      </c>
      <c r="C36" s="116"/>
      <c r="D36" s="116"/>
      <c r="E36" s="116"/>
    </row>
  </sheetData>
  <mergeCells count="32">
    <mergeCell ref="A12:A13"/>
    <mergeCell ref="A14:A15"/>
    <mergeCell ref="A8:A10"/>
    <mergeCell ref="B8:C8"/>
    <mergeCell ref="C16:E16"/>
    <mergeCell ref="A16:A17"/>
    <mergeCell ref="C17:E17"/>
    <mergeCell ref="D12:D15"/>
    <mergeCell ref="E12:E15"/>
    <mergeCell ref="C12:C13"/>
    <mergeCell ref="C14:C15"/>
    <mergeCell ref="B18:E18"/>
    <mergeCell ref="B21:E21"/>
    <mergeCell ref="B22:E22"/>
    <mergeCell ref="B23:E23"/>
    <mergeCell ref="B20:D20"/>
    <mergeCell ref="B19:D19"/>
    <mergeCell ref="C1:E1"/>
    <mergeCell ref="B2:E2"/>
    <mergeCell ref="B4:E4"/>
    <mergeCell ref="B5:E5"/>
    <mergeCell ref="B7:E7"/>
    <mergeCell ref="B6:E6"/>
    <mergeCell ref="B35:E35"/>
    <mergeCell ref="B36:E36"/>
    <mergeCell ref="A33:E33"/>
    <mergeCell ref="B24:E24"/>
    <mergeCell ref="A30:E30"/>
    <mergeCell ref="A31:E31"/>
    <mergeCell ref="B25:E25"/>
    <mergeCell ref="A27:E27"/>
    <mergeCell ref="D28:E28"/>
  </mergeCells>
  <hyperlinks>
    <hyperlink ref="D28" r:id="rId1"/>
  </hyperlinks>
  <pageMargins left="0.19685039370078741" right="0.19685039370078741" top="0.15748031496062992" bottom="0.15748031496062992" header="0.31496062992125984" footer="0.31496062992125984"/>
  <pageSetup paperSize="9" scale="45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80" zoomScaleNormal="100" workbookViewId="0">
      <selection activeCell="B8" sqref="B8:C8"/>
    </sheetView>
  </sheetViews>
  <sheetFormatPr defaultColWidth="9.140625" defaultRowHeight="12.75"/>
  <cols>
    <col min="1" max="1" width="25.28515625" style="3" customWidth="1"/>
    <col min="2" max="2" width="59.140625" style="3" customWidth="1"/>
    <col min="3" max="3" width="29.7109375" style="3" customWidth="1"/>
    <col min="4" max="4" width="32.5703125" style="3" customWidth="1"/>
    <col min="5" max="5" width="32.42578125" style="3" customWidth="1"/>
    <col min="6" max="16384" width="9.140625" style="3"/>
  </cols>
  <sheetData>
    <row r="1" spans="1:5" ht="57.75" customHeight="1">
      <c r="C1" s="115" t="s">
        <v>69</v>
      </c>
      <c r="D1" s="115"/>
      <c r="E1" s="115"/>
    </row>
    <row r="2" spans="1:5" ht="31.5" customHeight="1">
      <c r="B2" s="135" t="s">
        <v>0</v>
      </c>
      <c r="C2" s="135"/>
      <c r="D2" s="135"/>
      <c r="E2" s="135"/>
    </row>
    <row r="4" spans="1:5" ht="24" customHeight="1">
      <c r="A4" s="4" t="s">
        <v>1</v>
      </c>
      <c r="B4" s="141" t="s">
        <v>70</v>
      </c>
      <c r="C4" s="141"/>
      <c r="D4" s="141"/>
      <c r="E4" s="141"/>
    </row>
    <row r="5" spans="1:5" ht="51.75" customHeight="1">
      <c r="A5" s="4" t="s">
        <v>2</v>
      </c>
      <c r="B5" s="178" t="s">
        <v>72</v>
      </c>
      <c r="C5" s="178"/>
      <c r="D5" s="178"/>
      <c r="E5" s="178"/>
    </row>
    <row r="6" spans="1:5" ht="40.5" customHeight="1">
      <c r="A6" s="4" t="s">
        <v>3</v>
      </c>
      <c r="B6" s="142" t="s">
        <v>73</v>
      </c>
      <c r="C6" s="179"/>
      <c r="D6" s="179"/>
      <c r="E6" s="179"/>
    </row>
    <row r="7" spans="1:5" ht="28.5" customHeight="1">
      <c r="A7" s="172" t="s">
        <v>5</v>
      </c>
      <c r="B7" s="174" t="s">
        <v>6</v>
      </c>
      <c r="C7" s="175"/>
      <c r="D7" s="15" t="s">
        <v>7</v>
      </c>
      <c r="E7" s="15" t="s">
        <v>8</v>
      </c>
    </row>
    <row r="8" spans="1:5" ht="65.25" customHeight="1">
      <c r="A8" s="173"/>
      <c r="B8" s="176" t="s">
        <v>74</v>
      </c>
      <c r="C8" s="177"/>
      <c r="D8" s="11" t="s">
        <v>50</v>
      </c>
      <c r="E8" s="12" t="s">
        <v>51</v>
      </c>
    </row>
    <row r="9" spans="1:5" ht="33" customHeight="1">
      <c r="A9" s="17" t="s">
        <v>11</v>
      </c>
      <c r="B9" s="18" t="s">
        <v>12</v>
      </c>
      <c r="C9" s="180" t="s">
        <v>13</v>
      </c>
      <c r="D9" s="180"/>
      <c r="E9" s="15" t="s">
        <v>15</v>
      </c>
    </row>
    <row r="10" spans="1:5" ht="28.5" customHeight="1">
      <c r="A10" s="17" t="s">
        <v>16</v>
      </c>
      <c r="B10" s="19" t="s">
        <v>62</v>
      </c>
      <c r="C10" s="181" t="s">
        <v>17</v>
      </c>
      <c r="D10" s="181"/>
      <c r="E10" s="179" t="s">
        <v>18</v>
      </c>
    </row>
    <row r="11" spans="1:5" ht="28.5" customHeight="1">
      <c r="A11" s="17" t="s">
        <v>55</v>
      </c>
      <c r="B11" s="19" t="s">
        <v>17</v>
      </c>
      <c r="C11" s="181" t="s">
        <v>56</v>
      </c>
      <c r="D11" s="181"/>
      <c r="E11" s="179"/>
    </row>
    <row r="12" spans="1:5" ht="22.5" customHeight="1">
      <c r="A12" s="17" t="s">
        <v>20</v>
      </c>
      <c r="B12" s="182" t="s">
        <v>63</v>
      </c>
      <c r="C12" s="183"/>
      <c r="D12" s="183"/>
      <c r="E12" s="184"/>
    </row>
    <row r="13" spans="1:5" ht="58.5" customHeight="1">
      <c r="A13" s="17" t="s">
        <v>21</v>
      </c>
      <c r="B13" s="13" t="s">
        <v>64</v>
      </c>
      <c r="C13" s="171" t="s">
        <v>68</v>
      </c>
      <c r="D13" s="171"/>
      <c r="E13" s="171"/>
    </row>
    <row r="14" spans="1:5" ht="18" customHeight="1">
      <c r="A14" s="4" t="s">
        <v>22</v>
      </c>
      <c r="B14" s="142" t="s">
        <v>60</v>
      </c>
      <c r="C14" s="142"/>
      <c r="D14" s="142"/>
      <c r="E14" s="142"/>
    </row>
    <row r="15" spans="1:5" ht="29.25" customHeight="1">
      <c r="A15" s="172" t="s">
        <v>27</v>
      </c>
      <c r="B15" s="174" t="s">
        <v>24</v>
      </c>
      <c r="C15" s="186"/>
      <c r="D15" s="175"/>
      <c r="E15" s="5" t="s">
        <v>25</v>
      </c>
    </row>
    <row r="16" spans="1:5" ht="29.25" customHeight="1">
      <c r="A16" s="185"/>
      <c r="B16" s="187" t="s">
        <v>28</v>
      </c>
      <c r="C16" s="188"/>
      <c r="D16" s="189"/>
      <c r="E16" s="6" t="s">
        <v>71</v>
      </c>
    </row>
    <row r="17" spans="1:5" ht="42.75" customHeight="1">
      <c r="A17" s="4" t="s">
        <v>29</v>
      </c>
      <c r="B17" s="190" t="s">
        <v>67</v>
      </c>
      <c r="C17" s="190"/>
      <c r="D17" s="190"/>
      <c r="E17" s="190"/>
    </row>
    <row r="18" spans="1:5" ht="27.75" customHeight="1">
      <c r="A18" s="4" t="s">
        <v>30</v>
      </c>
      <c r="B18" s="190" t="s">
        <v>31</v>
      </c>
      <c r="C18" s="190"/>
      <c r="D18" s="190"/>
      <c r="E18" s="190"/>
    </row>
    <row r="19" spans="1:5" ht="29.25" customHeight="1">
      <c r="A19" s="4" t="s">
        <v>32</v>
      </c>
      <c r="B19" s="179" t="s">
        <v>65</v>
      </c>
      <c r="C19" s="179"/>
      <c r="D19" s="179"/>
      <c r="E19" s="179"/>
    </row>
    <row r="20" spans="1:5" ht="43.5" customHeight="1">
      <c r="A20" s="4" t="s">
        <v>33</v>
      </c>
      <c r="B20" s="190" t="s">
        <v>34</v>
      </c>
      <c r="C20" s="190"/>
      <c r="D20" s="190"/>
      <c r="E20" s="190"/>
    </row>
    <row r="21" spans="1:5" ht="30.75" customHeight="1">
      <c r="A21" s="4" t="s">
        <v>35</v>
      </c>
      <c r="B21" s="191" t="s">
        <v>36</v>
      </c>
      <c r="C21" s="191"/>
      <c r="D21" s="191"/>
      <c r="E21" s="191"/>
    </row>
    <row r="23" spans="1:5" ht="18.75" customHeight="1">
      <c r="A23" s="164" t="s">
        <v>37</v>
      </c>
      <c r="B23" s="165"/>
      <c r="C23" s="165"/>
      <c r="D23" s="165"/>
      <c r="E23" s="165"/>
    </row>
    <row r="24" spans="1:5" ht="30.75" customHeight="1">
      <c r="A24" s="16" t="s">
        <v>38</v>
      </c>
      <c r="B24" s="16" t="s">
        <v>39</v>
      </c>
      <c r="C24" s="194" t="s">
        <v>40</v>
      </c>
      <c r="D24" s="195"/>
      <c r="E24" s="14" t="s">
        <v>41</v>
      </c>
    </row>
    <row r="25" spans="1:5" ht="7.5" customHeight="1"/>
    <row r="26" spans="1:5" ht="15.75" customHeight="1">
      <c r="A26" s="196" t="s">
        <v>42</v>
      </c>
      <c r="B26" s="197"/>
      <c r="C26" s="197"/>
      <c r="D26" s="197"/>
      <c r="E26" s="197"/>
    </row>
    <row r="27" spans="1:5" ht="106.5" customHeight="1">
      <c r="A27" s="198" t="s">
        <v>43</v>
      </c>
      <c r="B27" s="199"/>
      <c r="C27" s="199"/>
      <c r="D27" s="199"/>
      <c r="E27" s="199"/>
    </row>
    <row r="28" spans="1:5" ht="7.5" customHeight="1"/>
    <row r="29" spans="1:5" ht="8.25" customHeight="1">
      <c r="A29" s="8"/>
      <c r="B29" s="9"/>
      <c r="C29" s="9"/>
      <c r="D29" s="9"/>
      <c r="E29" s="9"/>
    </row>
    <row r="30" spans="1:5" ht="123.75" customHeight="1">
      <c r="A30" s="17" t="s">
        <v>44</v>
      </c>
      <c r="B30" s="192" t="s">
        <v>45</v>
      </c>
      <c r="C30" s="192"/>
      <c r="D30" s="192"/>
      <c r="E30" s="192"/>
    </row>
    <row r="31" spans="1:5" ht="80.25" customHeight="1">
      <c r="A31" s="7" t="s">
        <v>46</v>
      </c>
      <c r="B31" s="192" t="s">
        <v>47</v>
      </c>
      <c r="C31" s="192"/>
      <c r="D31" s="192"/>
      <c r="E31" s="192"/>
    </row>
    <row r="32" spans="1:5" ht="18" customHeight="1">
      <c r="A32" s="7" t="s">
        <v>48</v>
      </c>
      <c r="B32" s="193" t="s">
        <v>49</v>
      </c>
      <c r="C32" s="193"/>
      <c r="D32" s="193"/>
      <c r="E32" s="193"/>
    </row>
  </sheetData>
  <mergeCells count="30">
    <mergeCell ref="B30:E30"/>
    <mergeCell ref="B31:E31"/>
    <mergeCell ref="B32:E32"/>
    <mergeCell ref="C24:D24"/>
    <mergeCell ref="A26:E26"/>
    <mergeCell ref="A27:E27"/>
    <mergeCell ref="A23:E23"/>
    <mergeCell ref="B14:E14"/>
    <mergeCell ref="A15:A16"/>
    <mergeCell ref="B15:D15"/>
    <mergeCell ref="B16:D16"/>
    <mergeCell ref="B17:E17"/>
    <mergeCell ref="B18:E18"/>
    <mergeCell ref="B19:E19"/>
    <mergeCell ref="B20:E20"/>
    <mergeCell ref="B21:E21"/>
    <mergeCell ref="C13:E13"/>
    <mergeCell ref="A7:A8"/>
    <mergeCell ref="B7:C7"/>
    <mergeCell ref="B8:C8"/>
    <mergeCell ref="C1:E1"/>
    <mergeCell ref="B2:E2"/>
    <mergeCell ref="B4:E4"/>
    <mergeCell ref="B5:E5"/>
    <mergeCell ref="B6:E6"/>
    <mergeCell ref="C9:D9"/>
    <mergeCell ref="C10:D10"/>
    <mergeCell ref="E10:E11"/>
    <mergeCell ref="C11:D11"/>
    <mergeCell ref="B12:E12"/>
  </mergeCells>
  <hyperlinks>
    <hyperlink ref="E24" r:id="rId1"/>
  </hyperlinks>
  <printOptions horizontalCentered="1"/>
  <pageMargins left="0.78740157480314965" right="0.11811023622047245" top="0.15748031496062992" bottom="0.15748031496062992" header="0.31496062992125984" footer="0.31496062992125984"/>
  <pageSetup paperSize="9" scale="51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view="pageBreakPreview" topLeftCell="A16" zoomScale="80" zoomScaleNormal="100" zoomScaleSheetLayoutView="80" workbookViewId="0">
      <selection activeCell="A29" sqref="A29:E34"/>
    </sheetView>
  </sheetViews>
  <sheetFormatPr defaultColWidth="9.140625" defaultRowHeight="12.75"/>
  <cols>
    <col min="1" max="1" width="32.140625" style="3" customWidth="1"/>
    <col min="2" max="2" width="90.5703125" style="3" customWidth="1"/>
    <col min="3" max="3" width="44.85546875" style="3" customWidth="1"/>
    <col min="4" max="4" width="20.140625" style="3" customWidth="1"/>
    <col min="5" max="5" width="31.28515625" style="3" customWidth="1"/>
    <col min="6" max="6" width="7.5703125" style="3" customWidth="1"/>
    <col min="7" max="16384" width="9.140625" style="3"/>
  </cols>
  <sheetData>
    <row r="1" spans="1:5" ht="40.5" customHeight="1">
      <c r="C1" s="115" t="s">
        <v>178</v>
      </c>
      <c r="D1" s="115"/>
      <c r="E1" s="115"/>
    </row>
    <row r="2" spans="1:5" ht="31.5" customHeight="1">
      <c r="B2" s="135" t="s">
        <v>0</v>
      </c>
      <c r="C2" s="135"/>
      <c r="D2" s="135"/>
      <c r="E2" s="135"/>
    </row>
    <row r="4" spans="1:5" ht="39.75" customHeight="1">
      <c r="A4" s="20" t="s">
        <v>1</v>
      </c>
      <c r="B4" s="136" t="s">
        <v>137</v>
      </c>
      <c r="C4" s="136"/>
      <c r="D4" s="136"/>
      <c r="E4" s="136"/>
    </row>
    <row r="5" spans="1:5" ht="57.75" customHeight="1">
      <c r="A5" s="20" t="s">
        <v>2</v>
      </c>
      <c r="B5" s="152" t="s">
        <v>138</v>
      </c>
      <c r="C5" s="152"/>
      <c r="D5" s="152"/>
      <c r="E5" s="152"/>
    </row>
    <row r="6" spans="1:5" ht="30.75" customHeight="1">
      <c r="A6" s="20" t="s">
        <v>120</v>
      </c>
      <c r="B6" s="137" t="s">
        <v>121</v>
      </c>
      <c r="C6" s="138"/>
      <c r="D6" s="138"/>
      <c r="E6" s="139"/>
    </row>
    <row r="7" spans="1:5" ht="115.5" customHeight="1">
      <c r="A7" s="20" t="s">
        <v>3</v>
      </c>
      <c r="B7" s="200" t="s">
        <v>149</v>
      </c>
      <c r="C7" s="160"/>
      <c r="D7" s="160"/>
      <c r="E7" s="160"/>
    </row>
    <row r="8" spans="1:5" ht="30.75" customHeight="1">
      <c r="A8" s="107" t="s">
        <v>5</v>
      </c>
      <c r="B8" s="112" t="s">
        <v>6</v>
      </c>
      <c r="C8" s="112"/>
      <c r="D8" s="58" t="s">
        <v>7</v>
      </c>
      <c r="E8" s="44" t="s">
        <v>79</v>
      </c>
    </row>
    <row r="9" spans="1:5" ht="105.75" customHeight="1">
      <c r="A9" s="108"/>
      <c r="B9" s="74" t="s">
        <v>157</v>
      </c>
      <c r="C9" s="51" t="s">
        <v>77</v>
      </c>
      <c r="D9" s="51" t="s">
        <v>9</v>
      </c>
      <c r="E9" s="71" t="s">
        <v>143</v>
      </c>
    </row>
    <row r="10" spans="1:5" ht="116.25" customHeight="1">
      <c r="A10" s="109"/>
      <c r="B10" s="45" t="s">
        <v>139</v>
      </c>
      <c r="C10" s="51" t="s">
        <v>76</v>
      </c>
      <c r="D10" s="51" t="s">
        <v>50</v>
      </c>
      <c r="E10" s="71" t="s">
        <v>142</v>
      </c>
    </row>
    <row r="11" spans="1:5" ht="49.5" customHeight="1">
      <c r="A11" s="57" t="s">
        <v>84</v>
      </c>
      <c r="B11" s="40" t="s">
        <v>144</v>
      </c>
      <c r="C11" s="40" t="s">
        <v>13</v>
      </c>
      <c r="D11" s="58" t="s">
        <v>14</v>
      </c>
      <c r="E11" s="58" t="s">
        <v>15</v>
      </c>
    </row>
    <row r="12" spans="1:5" ht="38.25" customHeight="1">
      <c r="A12" s="107" t="s">
        <v>16</v>
      </c>
      <c r="B12" s="60" t="s">
        <v>126</v>
      </c>
      <c r="C12" s="60" t="s">
        <v>75</v>
      </c>
      <c r="D12" s="150" t="s">
        <v>54</v>
      </c>
      <c r="E12" s="150" t="s">
        <v>18</v>
      </c>
    </row>
    <row r="13" spans="1:5" ht="45.75" customHeight="1">
      <c r="A13" s="109"/>
      <c r="B13" s="60" t="s">
        <v>127</v>
      </c>
      <c r="C13" s="60" t="s">
        <v>75</v>
      </c>
      <c r="D13" s="150"/>
      <c r="E13" s="150"/>
    </row>
    <row r="14" spans="1:5" ht="24.75" customHeight="1">
      <c r="A14" s="107" t="s">
        <v>19</v>
      </c>
      <c r="B14" s="58" t="s">
        <v>20</v>
      </c>
      <c r="C14" s="112" t="s">
        <v>21</v>
      </c>
      <c r="D14" s="112"/>
      <c r="E14" s="112"/>
    </row>
    <row r="15" spans="1:5" ht="120" customHeight="1">
      <c r="A15" s="109"/>
      <c r="B15" s="55" t="s">
        <v>80</v>
      </c>
      <c r="C15" s="102" t="s">
        <v>124</v>
      </c>
      <c r="D15" s="102"/>
      <c r="E15" s="102"/>
    </row>
    <row r="16" spans="1:5" ht="21" customHeight="1">
      <c r="A16" s="20" t="s">
        <v>22</v>
      </c>
      <c r="B16" s="111" t="s">
        <v>23</v>
      </c>
      <c r="C16" s="111"/>
      <c r="D16" s="111"/>
      <c r="E16" s="111"/>
    </row>
    <row r="17" spans="1:6" ht="27.75" customHeight="1">
      <c r="A17" s="21"/>
      <c r="B17" s="112" t="s">
        <v>123</v>
      </c>
      <c r="C17" s="112"/>
      <c r="D17" s="112"/>
      <c r="E17" s="46" t="s">
        <v>25</v>
      </c>
      <c r="F17" s="49"/>
    </row>
    <row r="18" spans="1:6" ht="60.75" customHeight="1">
      <c r="A18" s="21" t="s">
        <v>27</v>
      </c>
      <c r="B18" s="166" t="s">
        <v>170</v>
      </c>
      <c r="C18" s="167"/>
      <c r="D18" s="168"/>
      <c r="E18" s="63" t="s">
        <v>71</v>
      </c>
      <c r="F18" s="50"/>
    </row>
    <row r="19" spans="1:6" ht="56.25" customHeight="1">
      <c r="A19" s="20" t="s">
        <v>29</v>
      </c>
      <c r="B19" s="160" t="s">
        <v>125</v>
      </c>
      <c r="C19" s="160"/>
      <c r="D19" s="160"/>
      <c r="E19" s="160"/>
    </row>
    <row r="20" spans="1:6" ht="50.25" customHeight="1">
      <c r="A20" s="20" t="s">
        <v>30</v>
      </c>
      <c r="B20" s="160" t="s">
        <v>86</v>
      </c>
      <c r="C20" s="160"/>
      <c r="D20" s="160"/>
      <c r="E20" s="160"/>
    </row>
    <row r="21" spans="1:6" ht="36" customHeight="1">
      <c r="A21" s="20" t="s">
        <v>32</v>
      </c>
      <c r="B21" s="133" t="s">
        <v>134</v>
      </c>
      <c r="C21" s="133"/>
      <c r="D21" s="133"/>
      <c r="E21" s="133"/>
    </row>
    <row r="22" spans="1:6" ht="45" customHeight="1">
      <c r="A22" s="20" t="s">
        <v>33</v>
      </c>
      <c r="B22" s="160" t="s">
        <v>34</v>
      </c>
      <c r="C22" s="160"/>
      <c r="D22" s="160"/>
      <c r="E22" s="160"/>
    </row>
    <row r="23" spans="1:6" ht="30.75" customHeight="1">
      <c r="A23" s="20" t="s">
        <v>35</v>
      </c>
      <c r="B23" s="161" t="s">
        <v>122</v>
      </c>
      <c r="C23" s="162"/>
      <c r="D23" s="162"/>
      <c r="E23" s="163"/>
    </row>
    <row r="24" spans="1:6">
      <c r="A24" s="10"/>
      <c r="B24" s="10"/>
      <c r="C24" s="10"/>
      <c r="D24" s="10"/>
      <c r="E24" s="10"/>
    </row>
    <row r="25" spans="1:6" ht="18.75" customHeight="1">
      <c r="A25" s="164" t="s">
        <v>37</v>
      </c>
      <c r="B25" s="165"/>
      <c r="C25" s="165"/>
      <c r="D25" s="165"/>
      <c r="E25" s="165"/>
    </row>
    <row r="26" spans="1:6" ht="40.5" customHeight="1">
      <c r="A26" s="51" t="s">
        <v>38</v>
      </c>
      <c r="B26" s="51" t="s">
        <v>39</v>
      </c>
      <c r="C26" s="42" t="s">
        <v>40</v>
      </c>
      <c r="D26" s="126" t="s">
        <v>41</v>
      </c>
      <c r="E26" s="127"/>
    </row>
    <row r="27" spans="1:6" ht="19.5" customHeight="1">
      <c r="A27" s="10"/>
      <c r="B27" s="10"/>
      <c r="C27" s="10"/>
      <c r="D27" s="10"/>
      <c r="E27" s="10"/>
    </row>
    <row r="28" spans="1:6" ht="29.25" customHeight="1">
      <c r="A28" s="119" t="s">
        <v>42</v>
      </c>
      <c r="B28" s="120"/>
      <c r="C28" s="120"/>
      <c r="D28" s="120"/>
      <c r="E28" s="120"/>
    </row>
    <row r="29" spans="1:6" ht="198.75" customHeight="1">
      <c r="A29" s="121" t="s">
        <v>183</v>
      </c>
      <c r="B29" s="122"/>
      <c r="C29" s="122"/>
      <c r="D29" s="122"/>
      <c r="E29" s="122"/>
    </row>
    <row r="30" spans="1:6" ht="7.5" customHeight="1">
      <c r="A30" s="65"/>
      <c r="B30" s="65"/>
      <c r="C30" s="65"/>
      <c r="D30" s="65"/>
      <c r="E30" s="65"/>
    </row>
    <row r="31" spans="1:6" ht="47.25" customHeight="1">
      <c r="A31" s="158" t="s">
        <v>119</v>
      </c>
      <c r="B31" s="159"/>
      <c r="C31" s="159"/>
      <c r="D31" s="159"/>
      <c r="E31" s="159"/>
    </row>
    <row r="32" spans="1:6" ht="22.5" customHeight="1">
      <c r="A32" s="92"/>
      <c r="B32" s="93"/>
      <c r="C32" s="93"/>
      <c r="D32" s="93"/>
      <c r="E32" s="93"/>
    </row>
    <row r="33" spans="1:5" ht="201" customHeight="1">
      <c r="A33" s="23" t="s">
        <v>44</v>
      </c>
      <c r="B33" s="123" t="s">
        <v>184</v>
      </c>
      <c r="C33" s="124"/>
      <c r="D33" s="124"/>
      <c r="E33" s="125"/>
    </row>
    <row r="34" spans="1:5" ht="202.5" customHeight="1">
      <c r="A34" s="23" t="s">
        <v>46</v>
      </c>
      <c r="B34" s="201" t="s">
        <v>167</v>
      </c>
      <c r="C34" s="201"/>
      <c r="D34" s="201"/>
      <c r="E34" s="201"/>
    </row>
  </sheetData>
  <mergeCells count="29">
    <mergeCell ref="B34:E34"/>
    <mergeCell ref="A29:E29"/>
    <mergeCell ref="A31:E31"/>
    <mergeCell ref="B33:E33"/>
    <mergeCell ref="B21:E21"/>
    <mergeCell ref="B22:E22"/>
    <mergeCell ref="B23:E23"/>
    <mergeCell ref="A25:E25"/>
    <mergeCell ref="D26:E26"/>
    <mergeCell ref="A28:E28"/>
    <mergeCell ref="B16:E16"/>
    <mergeCell ref="B17:D17"/>
    <mergeCell ref="B18:D18"/>
    <mergeCell ref="B19:E19"/>
    <mergeCell ref="B20:E20"/>
    <mergeCell ref="A14:A15"/>
    <mergeCell ref="C14:E14"/>
    <mergeCell ref="C15:E15"/>
    <mergeCell ref="C1:E1"/>
    <mergeCell ref="B2:E2"/>
    <mergeCell ref="B4:E4"/>
    <mergeCell ref="B5:E5"/>
    <mergeCell ref="B6:E6"/>
    <mergeCell ref="B7:E7"/>
    <mergeCell ref="A8:A10"/>
    <mergeCell ref="B8:C8"/>
    <mergeCell ref="A12:A13"/>
    <mergeCell ref="D12:D13"/>
    <mergeCell ref="E12:E13"/>
  </mergeCells>
  <hyperlinks>
    <hyperlink ref="D26" r:id="rId1"/>
  </hyperlinks>
  <pageMargins left="0.19685039370078741" right="0.19685039370078741" top="0.15748031496062992" bottom="0.15748031496062992" header="0.31496062992125984" footer="0.31496062992125984"/>
  <pageSetup paperSize="9" scale="42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E34"/>
  <sheetViews>
    <sheetView view="pageBreakPreview" topLeftCell="A14" zoomScale="80" zoomScaleNormal="100" zoomScaleSheetLayoutView="80" workbookViewId="0">
      <selection activeCell="F14" sqref="F1:F1048576"/>
    </sheetView>
  </sheetViews>
  <sheetFormatPr defaultColWidth="9.140625" defaultRowHeight="12.75"/>
  <cols>
    <col min="1" max="1" width="32.140625" style="3" customWidth="1"/>
    <col min="2" max="2" width="90.5703125" style="3" customWidth="1"/>
    <col min="3" max="3" width="44.85546875" style="3" customWidth="1"/>
    <col min="4" max="4" width="20.140625" style="3" customWidth="1"/>
    <col min="5" max="5" width="31.28515625" style="3" customWidth="1"/>
    <col min="6" max="16384" width="9.140625" style="3"/>
  </cols>
  <sheetData>
    <row r="1" spans="1:5" ht="40.5" customHeight="1">
      <c r="C1" s="115" t="s">
        <v>174</v>
      </c>
      <c r="D1" s="115"/>
      <c r="E1" s="115"/>
    </row>
    <row r="2" spans="1:5" ht="31.5" customHeight="1">
      <c r="B2" s="135" t="s">
        <v>0</v>
      </c>
      <c r="C2" s="135"/>
      <c r="D2" s="135"/>
      <c r="E2" s="135"/>
    </row>
    <row r="4" spans="1:5" ht="39.75" customHeight="1">
      <c r="A4" s="20" t="s">
        <v>1</v>
      </c>
      <c r="B4" s="136" t="s">
        <v>141</v>
      </c>
      <c r="C4" s="136"/>
      <c r="D4" s="136"/>
      <c r="E4" s="136"/>
    </row>
    <row r="5" spans="1:5" ht="100.5" customHeight="1">
      <c r="A5" s="20" t="s">
        <v>2</v>
      </c>
      <c r="B5" s="152" t="s">
        <v>185</v>
      </c>
      <c r="C5" s="152"/>
      <c r="D5" s="152"/>
      <c r="E5" s="152"/>
    </row>
    <row r="6" spans="1:5" ht="30.75" customHeight="1">
      <c r="A6" s="20" t="s">
        <v>120</v>
      </c>
      <c r="B6" s="137" t="s">
        <v>121</v>
      </c>
      <c r="C6" s="138"/>
      <c r="D6" s="138"/>
      <c r="E6" s="139"/>
    </row>
    <row r="7" spans="1:5" ht="167.25" customHeight="1">
      <c r="A7" s="20" t="s">
        <v>3</v>
      </c>
      <c r="B7" s="160" t="s">
        <v>186</v>
      </c>
      <c r="C7" s="160"/>
      <c r="D7" s="160"/>
      <c r="E7" s="160"/>
    </row>
    <row r="8" spans="1:5" ht="30.75" customHeight="1">
      <c r="A8" s="107" t="s">
        <v>5</v>
      </c>
      <c r="B8" s="112" t="s">
        <v>6</v>
      </c>
      <c r="C8" s="112"/>
      <c r="D8" s="67" t="s">
        <v>7</v>
      </c>
      <c r="E8" s="44" t="s">
        <v>79</v>
      </c>
    </row>
    <row r="9" spans="1:5" ht="102" customHeight="1">
      <c r="A9" s="108"/>
      <c r="B9" s="73" t="s">
        <v>157</v>
      </c>
      <c r="C9" s="66" t="s">
        <v>83</v>
      </c>
      <c r="D9" s="66" t="s">
        <v>9</v>
      </c>
      <c r="E9" s="71" t="s">
        <v>143</v>
      </c>
    </row>
    <row r="10" spans="1:5" ht="116.25" customHeight="1">
      <c r="A10" s="109"/>
      <c r="B10" s="45" t="s">
        <v>139</v>
      </c>
      <c r="C10" s="66" t="s">
        <v>83</v>
      </c>
      <c r="D10" s="66" t="s">
        <v>50</v>
      </c>
      <c r="E10" s="71" t="s">
        <v>142</v>
      </c>
    </row>
    <row r="11" spans="1:5" ht="49.5" customHeight="1">
      <c r="A11" s="72" t="s">
        <v>84</v>
      </c>
      <c r="B11" s="40" t="s">
        <v>144</v>
      </c>
      <c r="C11" s="40" t="s">
        <v>13</v>
      </c>
      <c r="D11" s="67" t="s">
        <v>14</v>
      </c>
      <c r="E11" s="67" t="s">
        <v>15</v>
      </c>
    </row>
    <row r="12" spans="1:5" ht="38.25" customHeight="1">
      <c r="A12" s="107" t="s">
        <v>16</v>
      </c>
      <c r="B12" s="68" t="s">
        <v>17</v>
      </c>
      <c r="C12" s="70" t="s">
        <v>75</v>
      </c>
      <c r="D12" s="150" t="s">
        <v>54</v>
      </c>
      <c r="E12" s="150" t="s">
        <v>18</v>
      </c>
    </row>
    <row r="13" spans="1:5" ht="45.75" customHeight="1">
      <c r="A13" s="109"/>
      <c r="B13" s="68" t="s">
        <v>17</v>
      </c>
      <c r="C13" s="70" t="s">
        <v>75</v>
      </c>
      <c r="D13" s="150"/>
      <c r="E13" s="150"/>
    </row>
    <row r="14" spans="1:5" ht="24.75" customHeight="1">
      <c r="A14" s="107" t="s">
        <v>19</v>
      </c>
      <c r="B14" s="67" t="s">
        <v>20</v>
      </c>
      <c r="C14" s="112" t="s">
        <v>21</v>
      </c>
      <c r="D14" s="112"/>
      <c r="E14" s="112"/>
    </row>
    <row r="15" spans="1:5" ht="120" customHeight="1">
      <c r="A15" s="109"/>
      <c r="B15" s="69" t="s">
        <v>145</v>
      </c>
      <c r="C15" s="102" t="s">
        <v>124</v>
      </c>
      <c r="D15" s="102"/>
      <c r="E15" s="102"/>
    </row>
    <row r="16" spans="1:5" ht="21" customHeight="1">
      <c r="A16" s="20" t="s">
        <v>22</v>
      </c>
      <c r="B16" s="111" t="s">
        <v>23</v>
      </c>
      <c r="C16" s="111"/>
      <c r="D16" s="111"/>
      <c r="E16" s="111"/>
    </row>
    <row r="17" spans="1:5" ht="27.75" customHeight="1">
      <c r="A17" s="21"/>
      <c r="B17" s="112" t="s">
        <v>24</v>
      </c>
      <c r="C17" s="112"/>
      <c r="D17" s="112"/>
      <c r="E17" s="46" t="s">
        <v>25</v>
      </c>
    </row>
    <row r="18" spans="1:5" ht="92.25" customHeight="1">
      <c r="A18" s="21" t="s">
        <v>27</v>
      </c>
      <c r="B18" s="202" t="s">
        <v>187</v>
      </c>
      <c r="C18" s="203"/>
      <c r="D18" s="204"/>
      <c r="E18" s="63" t="s">
        <v>78</v>
      </c>
    </row>
    <row r="19" spans="1:5" ht="56.25" customHeight="1">
      <c r="A19" s="20" t="s">
        <v>29</v>
      </c>
      <c r="B19" s="160" t="s">
        <v>125</v>
      </c>
      <c r="C19" s="160"/>
      <c r="D19" s="160"/>
      <c r="E19" s="160"/>
    </row>
    <row r="20" spans="1:5" ht="50.25" customHeight="1">
      <c r="A20" s="20" t="s">
        <v>30</v>
      </c>
      <c r="B20" s="160" t="s">
        <v>86</v>
      </c>
      <c r="C20" s="160"/>
      <c r="D20" s="160"/>
      <c r="E20" s="160"/>
    </row>
    <row r="21" spans="1:5" ht="36" customHeight="1">
      <c r="A21" s="20" t="s">
        <v>32</v>
      </c>
      <c r="B21" s="133" t="s">
        <v>134</v>
      </c>
      <c r="C21" s="133"/>
      <c r="D21" s="133"/>
      <c r="E21" s="133"/>
    </row>
    <row r="22" spans="1:5" ht="45" customHeight="1">
      <c r="A22" s="20" t="s">
        <v>33</v>
      </c>
      <c r="B22" s="160" t="s">
        <v>34</v>
      </c>
      <c r="C22" s="160"/>
      <c r="D22" s="160"/>
      <c r="E22" s="160"/>
    </row>
    <row r="23" spans="1:5" ht="30.75" customHeight="1">
      <c r="A23" s="20" t="s">
        <v>35</v>
      </c>
      <c r="B23" s="161" t="s">
        <v>122</v>
      </c>
      <c r="C23" s="162"/>
      <c r="D23" s="162"/>
      <c r="E23" s="163"/>
    </row>
    <row r="24" spans="1:5">
      <c r="A24" s="10"/>
      <c r="B24" s="10"/>
      <c r="C24" s="10"/>
      <c r="D24" s="10"/>
      <c r="E24" s="10"/>
    </row>
    <row r="25" spans="1:5" ht="18.75" customHeight="1">
      <c r="A25" s="164" t="s">
        <v>37</v>
      </c>
      <c r="B25" s="165"/>
      <c r="C25" s="165"/>
      <c r="D25" s="165"/>
      <c r="E25" s="165"/>
    </row>
    <row r="26" spans="1:5" ht="40.5" customHeight="1">
      <c r="A26" s="84" t="s">
        <v>38</v>
      </c>
      <c r="B26" s="84" t="s">
        <v>39</v>
      </c>
      <c r="C26" s="42" t="s">
        <v>40</v>
      </c>
      <c r="D26" s="126" t="s">
        <v>41</v>
      </c>
      <c r="E26" s="127"/>
    </row>
    <row r="27" spans="1:5" ht="19.5" customHeight="1">
      <c r="A27" s="10"/>
      <c r="B27" s="10"/>
      <c r="C27" s="10"/>
      <c r="D27" s="10"/>
      <c r="E27" s="10"/>
    </row>
    <row r="28" spans="1:5" ht="33" customHeight="1">
      <c r="A28" s="205" t="s">
        <v>42</v>
      </c>
      <c r="B28" s="206"/>
      <c r="C28" s="206"/>
      <c r="D28" s="206"/>
      <c r="E28" s="206"/>
    </row>
    <row r="29" spans="1:5" ht="195.75" customHeight="1">
      <c r="A29" s="121" t="s">
        <v>183</v>
      </c>
      <c r="B29" s="122"/>
      <c r="C29" s="122"/>
      <c r="D29" s="122"/>
      <c r="E29" s="122"/>
    </row>
    <row r="30" spans="1:5" ht="7.5" customHeight="1">
      <c r="A30" s="65"/>
      <c r="B30" s="65"/>
      <c r="C30" s="65"/>
      <c r="D30" s="65"/>
      <c r="E30" s="65"/>
    </row>
    <row r="31" spans="1:5" ht="47.25" customHeight="1">
      <c r="A31" s="158" t="s">
        <v>119</v>
      </c>
      <c r="B31" s="159"/>
      <c r="C31" s="159"/>
      <c r="D31" s="159"/>
      <c r="E31" s="159"/>
    </row>
    <row r="32" spans="1:5" ht="22.5" customHeight="1">
      <c r="A32" s="92"/>
      <c r="B32" s="93"/>
      <c r="C32" s="93"/>
      <c r="D32" s="93"/>
      <c r="E32" s="93"/>
    </row>
    <row r="33" spans="1:5" ht="204" customHeight="1">
      <c r="A33" s="23" t="s">
        <v>44</v>
      </c>
      <c r="B33" s="123" t="s">
        <v>184</v>
      </c>
      <c r="C33" s="124"/>
      <c r="D33" s="124"/>
      <c r="E33" s="125"/>
    </row>
    <row r="34" spans="1:5" ht="210" customHeight="1">
      <c r="A34" s="23" t="s">
        <v>46</v>
      </c>
      <c r="B34" s="201" t="s">
        <v>167</v>
      </c>
      <c r="C34" s="201"/>
      <c r="D34" s="201"/>
      <c r="E34" s="201"/>
    </row>
  </sheetData>
  <mergeCells count="29">
    <mergeCell ref="A31:E31"/>
    <mergeCell ref="B33:E33"/>
    <mergeCell ref="B34:E34"/>
    <mergeCell ref="B22:E22"/>
    <mergeCell ref="B23:E23"/>
    <mergeCell ref="A25:E25"/>
    <mergeCell ref="D26:E26"/>
    <mergeCell ref="A28:E28"/>
    <mergeCell ref="A29:E29"/>
    <mergeCell ref="B21:E21"/>
    <mergeCell ref="A8:A10"/>
    <mergeCell ref="B8:C8"/>
    <mergeCell ref="A12:A13"/>
    <mergeCell ref="D12:D13"/>
    <mergeCell ref="E12:E13"/>
    <mergeCell ref="A14:A15"/>
    <mergeCell ref="C14:E14"/>
    <mergeCell ref="C15:E15"/>
    <mergeCell ref="B16:E16"/>
    <mergeCell ref="B17:D17"/>
    <mergeCell ref="B18:D18"/>
    <mergeCell ref="B19:E19"/>
    <mergeCell ref="B20:E20"/>
    <mergeCell ref="B7:E7"/>
    <mergeCell ref="C1:E1"/>
    <mergeCell ref="B2:E2"/>
    <mergeCell ref="B4:E4"/>
    <mergeCell ref="B5:E5"/>
    <mergeCell ref="B6:E6"/>
  </mergeCells>
  <hyperlinks>
    <hyperlink ref="D26" r:id="rId1"/>
  </hyperlinks>
  <pageMargins left="0.19685039370078741" right="0.19685039370078741" top="0.15748031496062992" bottom="0.15748031496062992" header="0.31496062992125984" footer="0.31496062992125984"/>
  <pageSetup paperSize="9" scale="45" fitToHeight="0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34"/>
  <sheetViews>
    <sheetView tabSelected="1" view="pageBreakPreview" topLeftCell="A13" zoomScale="80" zoomScaleNormal="100" zoomScaleSheetLayoutView="80" workbookViewId="0">
      <selection activeCell="C1" sqref="C1:E1"/>
    </sheetView>
  </sheetViews>
  <sheetFormatPr defaultColWidth="9.140625" defaultRowHeight="12.75"/>
  <cols>
    <col min="1" max="1" width="32.140625" style="3" customWidth="1"/>
    <col min="2" max="2" width="90.5703125" style="3" customWidth="1"/>
    <col min="3" max="3" width="44.85546875" style="3" customWidth="1"/>
    <col min="4" max="4" width="20.140625" style="3" customWidth="1"/>
    <col min="5" max="5" width="31.28515625" style="3" customWidth="1"/>
    <col min="6" max="16384" width="9.140625" style="3"/>
  </cols>
  <sheetData>
    <row r="1" spans="1:5" ht="40.5" customHeight="1">
      <c r="C1" s="115" t="s">
        <v>193</v>
      </c>
      <c r="D1" s="115"/>
      <c r="E1" s="115"/>
    </row>
    <row r="2" spans="1:5" ht="31.5" customHeight="1">
      <c r="B2" s="135" t="s">
        <v>0</v>
      </c>
      <c r="C2" s="135"/>
      <c r="D2" s="135"/>
      <c r="E2" s="135"/>
    </row>
    <row r="4" spans="1:5" ht="39.75" customHeight="1">
      <c r="A4" s="20" t="s">
        <v>1</v>
      </c>
      <c r="B4" s="208" t="s">
        <v>188</v>
      </c>
      <c r="C4" s="208"/>
      <c r="D4" s="208"/>
      <c r="E4" s="208"/>
    </row>
    <row r="5" spans="1:5" ht="100.5" customHeight="1">
      <c r="A5" s="20" t="s">
        <v>2</v>
      </c>
      <c r="B5" s="209" t="s">
        <v>190</v>
      </c>
      <c r="C5" s="209"/>
      <c r="D5" s="209"/>
      <c r="E5" s="209"/>
    </row>
    <row r="6" spans="1:5" ht="30.75" customHeight="1">
      <c r="A6" s="20" t="s">
        <v>120</v>
      </c>
      <c r="B6" s="137" t="s">
        <v>121</v>
      </c>
      <c r="C6" s="138"/>
      <c r="D6" s="138"/>
      <c r="E6" s="139"/>
    </row>
    <row r="7" spans="1:5" ht="140.25" customHeight="1">
      <c r="A7" s="20" t="s">
        <v>3</v>
      </c>
      <c r="B7" s="207" t="s">
        <v>191</v>
      </c>
      <c r="C7" s="207"/>
      <c r="D7" s="207"/>
      <c r="E7" s="207"/>
    </row>
    <row r="8" spans="1:5" ht="30.75" customHeight="1">
      <c r="A8" s="107" t="s">
        <v>5</v>
      </c>
      <c r="B8" s="112" t="s">
        <v>6</v>
      </c>
      <c r="C8" s="112"/>
      <c r="D8" s="86" t="s">
        <v>7</v>
      </c>
      <c r="E8" s="44" t="s">
        <v>79</v>
      </c>
    </row>
    <row r="9" spans="1:5" ht="102" customHeight="1">
      <c r="A9" s="108"/>
      <c r="B9" s="91" t="s">
        <v>157</v>
      </c>
      <c r="C9" s="84" t="s">
        <v>83</v>
      </c>
      <c r="D9" s="84" t="s">
        <v>9</v>
      </c>
      <c r="E9" s="87" t="s">
        <v>143</v>
      </c>
    </row>
    <row r="10" spans="1:5" ht="116.25" customHeight="1">
      <c r="A10" s="109"/>
      <c r="B10" s="45" t="s">
        <v>139</v>
      </c>
      <c r="C10" s="84" t="s">
        <v>83</v>
      </c>
      <c r="D10" s="84" t="s">
        <v>50</v>
      </c>
      <c r="E10" s="87" t="s">
        <v>142</v>
      </c>
    </row>
    <row r="11" spans="1:5" ht="49.5" customHeight="1">
      <c r="A11" s="90" t="s">
        <v>84</v>
      </c>
      <c r="B11" s="40" t="s">
        <v>144</v>
      </c>
      <c r="C11" s="40" t="s">
        <v>13</v>
      </c>
      <c r="D11" s="86" t="s">
        <v>14</v>
      </c>
      <c r="E11" s="86" t="s">
        <v>15</v>
      </c>
    </row>
    <row r="12" spans="1:5" ht="38.25" customHeight="1">
      <c r="A12" s="107" t="s">
        <v>16</v>
      </c>
      <c r="B12" s="85" t="s">
        <v>17</v>
      </c>
      <c r="C12" s="88" t="s">
        <v>75</v>
      </c>
      <c r="D12" s="150" t="s">
        <v>54</v>
      </c>
      <c r="E12" s="150" t="s">
        <v>18</v>
      </c>
    </row>
    <row r="13" spans="1:5" ht="45.75" customHeight="1">
      <c r="A13" s="109"/>
      <c r="B13" s="85" t="s">
        <v>17</v>
      </c>
      <c r="C13" s="88" t="s">
        <v>75</v>
      </c>
      <c r="D13" s="150"/>
      <c r="E13" s="150"/>
    </row>
    <row r="14" spans="1:5" ht="24.75" customHeight="1">
      <c r="A14" s="107" t="s">
        <v>19</v>
      </c>
      <c r="B14" s="86" t="s">
        <v>20</v>
      </c>
      <c r="C14" s="112" t="s">
        <v>21</v>
      </c>
      <c r="D14" s="112"/>
      <c r="E14" s="112"/>
    </row>
    <row r="15" spans="1:5" ht="120" customHeight="1">
      <c r="A15" s="109"/>
      <c r="B15" s="89" t="s">
        <v>145</v>
      </c>
      <c r="C15" s="102" t="s">
        <v>124</v>
      </c>
      <c r="D15" s="102"/>
      <c r="E15" s="102"/>
    </row>
    <row r="16" spans="1:5" ht="21" customHeight="1">
      <c r="A16" s="20" t="s">
        <v>22</v>
      </c>
      <c r="B16" s="111" t="s">
        <v>23</v>
      </c>
      <c r="C16" s="111"/>
      <c r="D16" s="111"/>
      <c r="E16" s="111"/>
    </row>
    <row r="17" spans="1:5" ht="27.75" customHeight="1">
      <c r="A17" s="21"/>
      <c r="B17" s="112" t="s">
        <v>24</v>
      </c>
      <c r="C17" s="112"/>
      <c r="D17" s="112"/>
      <c r="E17" s="46" t="s">
        <v>25</v>
      </c>
    </row>
    <row r="18" spans="1:5" ht="92.25" customHeight="1">
      <c r="A18" s="21" t="s">
        <v>27</v>
      </c>
      <c r="B18" s="210" t="s">
        <v>192</v>
      </c>
      <c r="C18" s="211"/>
      <c r="D18" s="212"/>
      <c r="E18" s="47" t="s">
        <v>189</v>
      </c>
    </row>
    <row r="19" spans="1:5" ht="56.25" customHeight="1">
      <c r="A19" s="20" t="s">
        <v>29</v>
      </c>
      <c r="B19" s="160" t="s">
        <v>125</v>
      </c>
      <c r="C19" s="160"/>
      <c r="D19" s="160"/>
      <c r="E19" s="160"/>
    </row>
    <row r="20" spans="1:5" ht="50.25" customHeight="1">
      <c r="A20" s="20" t="s">
        <v>30</v>
      </c>
      <c r="B20" s="160" t="s">
        <v>86</v>
      </c>
      <c r="C20" s="160"/>
      <c r="D20" s="160"/>
      <c r="E20" s="160"/>
    </row>
    <row r="21" spans="1:5" ht="36" customHeight="1">
      <c r="A21" s="20" t="s">
        <v>32</v>
      </c>
      <c r="B21" s="133" t="s">
        <v>134</v>
      </c>
      <c r="C21" s="133"/>
      <c r="D21" s="133"/>
      <c r="E21" s="133"/>
    </row>
    <row r="22" spans="1:5" ht="45" customHeight="1">
      <c r="A22" s="20" t="s">
        <v>33</v>
      </c>
      <c r="B22" s="160" t="s">
        <v>34</v>
      </c>
      <c r="C22" s="160"/>
      <c r="D22" s="160"/>
      <c r="E22" s="160"/>
    </row>
    <row r="23" spans="1:5" ht="30.75" customHeight="1">
      <c r="A23" s="20" t="s">
        <v>35</v>
      </c>
      <c r="B23" s="161" t="s">
        <v>122</v>
      </c>
      <c r="C23" s="162"/>
      <c r="D23" s="162"/>
      <c r="E23" s="163"/>
    </row>
    <row r="24" spans="1:5">
      <c r="A24" s="10"/>
      <c r="B24" s="10"/>
      <c r="C24" s="10"/>
      <c r="D24" s="10"/>
      <c r="E24" s="10"/>
    </row>
    <row r="25" spans="1:5" ht="18.75" customHeight="1">
      <c r="A25" s="164" t="s">
        <v>37</v>
      </c>
      <c r="B25" s="165"/>
      <c r="C25" s="165"/>
      <c r="D25" s="165"/>
      <c r="E25" s="165"/>
    </row>
    <row r="26" spans="1:5" ht="40.5" customHeight="1">
      <c r="A26" s="84" t="s">
        <v>38</v>
      </c>
      <c r="B26" s="84" t="s">
        <v>39</v>
      </c>
      <c r="C26" s="42" t="s">
        <v>40</v>
      </c>
      <c r="D26" s="126" t="s">
        <v>41</v>
      </c>
      <c r="E26" s="127"/>
    </row>
    <row r="27" spans="1:5" ht="19.5" customHeight="1">
      <c r="A27" s="10"/>
      <c r="B27" s="10"/>
      <c r="C27" s="10"/>
      <c r="D27" s="10"/>
      <c r="E27" s="10"/>
    </row>
    <row r="28" spans="1:5" ht="33" customHeight="1">
      <c r="A28" s="205" t="s">
        <v>42</v>
      </c>
      <c r="B28" s="206"/>
      <c r="C28" s="206"/>
      <c r="D28" s="206"/>
      <c r="E28" s="206"/>
    </row>
    <row r="29" spans="1:5" ht="195.75" customHeight="1">
      <c r="A29" s="121" t="s">
        <v>183</v>
      </c>
      <c r="B29" s="122"/>
      <c r="C29" s="122"/>
      <c r="D29" s="122"/>
      <c r="E29" s="122"/>
    </row>
    <row r="30" spans="1:5" ht="7.5" customHeight="1">
      <c r="A30" s="65"/>
      <c r="B30" s="65"/>
      <c r="C30" s="65"/>
      <c r="D30" s="65"/>
      <c r="E30" s="65"/>
    </row>
    <row r="31" spans="1:5" ht="47.25" customHeight="1">
      <c r="A31" s="158" t="s">
        <v>119</v>
      </c>
      <c r="B31" s="159"/>
      <c r="C31" s="159"/>
      <c r="D31" s="159"/>
      <c r="E31" s="159"/>
    </row>
    <row r="32" spans="1:5" ht="22.5" customHeight="1">
      <c r="A32" s="92"/>
      <c r="B32" s="93"/>
      <c r="C32" s="93"/>
      <c r="D32" s="93"/>
      <c r="E32" s="93"/>
    </row>
    <row r="33" spans="1:5" ht="204" customHeight="1">
      <c r="A33" s="23" t="s">
        <v>44</v>
      </c>
      <c r="B33" s="123" t="s">
        <v>184</v>
      </c>
      <c r="C33" s="124"/>
      <c r="D33" s="124"/>
      <c r="E33" s="125"/>
    </row>
    <row r="34" spans="1:5" ht="210" customHeight="1">
      <c r="A34" s="23" t="s">
        <v>46</v>
      </c>
      <c r="B34" s="201" t="s">
        <v>167</v>
      </c>
      <c r="C34" s="201"/>
      <c r="D34" s="201"/>
      <c r="E34" s="201"/>
    </row>
  </sheetData>
  <mergeCells count="29">
    <mergeCell ref="A31:E31"/>
    <mergeCell ref="B33:E33"/>
    <mergeCell ref="B34:E34"/>
    <mergeCell ref="B22:E22"/>
    <mergeCell ref="B23:E23"/>
    <mergeCell ref="A25:E25"/>
    <mergeCell ref="D26:E26"/>
    <mergeCell ref="A28:E28"/>
    <mergeCell ref="A29:E29"/>
    <mergeCell ref="B21:E21"/>
    <mergeCell ref="A8:A10"/>
    <mergeCell ref="B8:C8"/>
    <mergeCell ref="A12:A13"/>
    <mergeCell ref="D12:D13"/>
    <mergeCell ref="E12:E13"/>
    <mergeCell ref="A14:A15"/>
    <mergeCell ref="C14:E14"/>
    <mergeCell ref="C15:E15"/>
    <mergeCell ref="B16:E16"/>
    <mergeCell ref="B17:D17"/>
    <mergeCell ref="B18:D18"/>
    <mergeCell ref="B19:E19"/>
    <mergeCell ref="B20:E20"/>
    <mergeCell ref="B7:E7"/>
    <mergeCell ref="C1:E1"/>
    <mergeCell ref="B2:E2"/>
    <mergeCell ref="B4:E4"/>
    <mergeCell ref="B5:E5"/>
    <mergeCell ref="B6:E6"/>
  </mergeCells>
  <hyperlinks>
    <hyperlink ref="D26" r:id="rId1"/>
  </hyperlinks>
  <pageMargins left="0.19685039370078741" right="0.19685039370078741" top="0.15748031496062992" bottom="0.15748031496062992" header="0.31496062992125984" footer="0.31496062992125984"/>
  <pageSetup paperSize="9" scale="45" fitToHeight="0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2"/>
  <sheetViews>
    <sheetView view="pageBreakPreview" topLeftCell="A22" zoomScale="90" zoomScaleNormal="100" zoomScaleSheetLayoutView="90" workbookViewId="0">
      <selection activeCell="E37" sqref="E37:G37"/>
    </sheetView>
  </sheetViews>
  <sheetFormatPr defaultColWidth="9.140625" defaultRowHeight="12"/>
  <cols>
    <col min="1" max="1" width="17.85546875" style="1" customWidth="1"/>
    <col min="2" max="2" width="9.140625" style="1"/>
    <col min="3" max="3" width="24.42578125" style="1" customWidth="1"/>
    <col min="4" max="4" width="7.140625" style="1" customWidth="1"/>
    <col min="5" max="5" width="12.7109375" style="1" customWidth="1"/>
    <col min="6" max="6" width="6" style="1" customWidth="1"/>
    <col min="7" max="7" width="12.7109375" style="1" customWidth="1"/>
    <col min="8" max="8" width="13.85546875" style="1" customWidth="1"/>
    <col min="9" max="9" width="4.28515625" style="1" customWidth="1"/>
    <col min="10" max="10" width="14.7109375" style="1" customWidth="1"/>
    <col min="11" max="11" width="13.5703125" style="1" customWidth="1"/>
    <col min="12" max="12" width="6" style="1" customWidth="1"/>
    <col min="13" max="13" width="12.140625" style="1" customWidth="1"/>
    <col min="14" max="14" width="9.140625" style="1"/>
    <col min="15" max="34" width="1.85546875" style="1" customWidth="1"/>
    <col min="35" max="16384" width="9.140625" style="1"/>
  </cols>
  <sheetData>
    <row r="2" spans="1:34" ht="24" customHeight="1">
      <c r="A2" s="213" t="s">
        <v>87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</row>
    <row r="3" spans="1:34" ht="30" customHeight="1">
      <c r="A3" s="213" t="s">
        <v>88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</row>
    <row r="4" spans="1:34" ht="18" customHeight="1">
      <c r="A4" s="213" t="s">
        <v>107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</row>
    <row r="5" spans="1:34" ht="18" customHeight="1">
      <c r="A5" s="213" t="s">
        <v>89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</row>
    <row r="6" spans="1:34" ht="30" customHeight="1">
      <c r="A6" s="213" t="s">
        <v>90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</row>
    <row r="7" spans="1:34" ht="26.25" customHeight="1">
      <c r="A7" s="213" t="s">
        <v>66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</row>
    <row r="8" spans="1:34" ht="16.5" customHeight="1">
      <c r="A8" s="213" t="s">
        <v>108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</row>
    <row r="9" spans="1:34" ht="25.5" customHeight="1">
      <c r="A9" s="213" t="s">
        <v>101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</row>
    <row r="10" spans="1:34" ht="30" customHeight="1">
      <c r="A10" s="213" t="s">
        <v>102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</row>
    <row r="11" spans="1:34" ht="10.5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</row>
    <row r="12" spans="1:34" ht="18.75" customHeight="1">
      <c r="A12" s="213" t="s">
        <v>109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</row>
    <row r="13" spans="1:34" ht="18.75" customHeight="1">
      <c r="A13" s="213" t="s">
        <v>91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3"/>
      <c r="AH13" s="213"/>
    </row>
    <row r="14" spans="1:34" ht="30" customHeight="1">
      <c r="A14" s="213" t="s">
        <v>92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</row>
    <row r="15" spans="1:34" ht="19.5" customHeight="1">
      <c r="A15" s="213" t="s">
        <v>110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</row>
    <row r="16" spans="1:34" ht="26.25" customHeight="1">
      <c r="A16" s="213" t="s">
        <v>93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</row>
    <row r="17" spans="1:34" ht="30" customHeight="1">
      <c r="A17" s="213" t="s">
        <v>94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</row>
    <row r="18" spans="1:34" ht="12" customHeight="1">
      <c r="A18" s="213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</row>
    <row r="20" spans="1:34" ht="14.25" customHeight="1">
      <c r="A20" s="213" t="s">
        <v>96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</row>
    <row r="21" spans="1:34">
      <c r="A21" s="228" t="s">
        <v>95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</row>
    <row r="22" spans="1:34" ht="147.75" customHeight="1">
      <c r="A22" s="228"/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</row>
    <row r="24" spans="1:34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N24" s="2"/>
      <c r="O24" s="2"/>
      <c r="P24" s="2"/>
      <c r="Q24" s="2"/>
    </row>
    <row r="25" spans="1:34" s="25" customFormat="1" ht="31.5" customHeight="1">
      <c r="A25" s="230" t="s">
        <v>97</v>
      </c>
      <c r="B25" s="231"/>
      <c r="C25" s="234" t="s">
        <v>172</v>
      </c>
      <c r="D25" s="235"/>
      <c r="E25" s="235"/>
      <c r="F25" s="235"/>
      <c r="G25" s="236"/>
      <c r="H25" s="217" t="s">
        <v>173</v>
      </c>
      <c r="I25" s="229"/>
      <c r="J25" s="229"/>
      <c r="K25" s="229"/>
      <c r="L25" s="229"/>
      <c r="M25" s="218"/>
    </row>
    <row r="26" spans="1:34" s="25" customFormat="1" ht="38.25" customHeight="1">
      <c r="A26" s="232"/>
      <c r="B26" s="233"/>
      <c r="C26" s="217" t="s">
        <v>171</v>
      </c>
      <c r="D26" s="218"/>
      <c r="E26" s="219" t="s">
        <v>103</v>
      </c>
      <c r="F26" s="220"/>
      <c r="G26" s="221"/>
      <c r="H26" s="217" t="s">
        <v>171</v>
      </c>
      <c r="I26" s="229"/>
      <c r="J26" s="218"/>
      <c r="K26" s="219" t="s">
        <v>103</v>
      </c>
      <c r="L26" s="220"/>
      <c r="M26" s="221"/>
    </row>
    <row r="27" spans="1:34" s="26" customFormat="1" ht="27" customHeight="1">
      <c r="A27" s="237" t="s">
        <v>98</v>
      </c>
      <c r="B27" s="237"/>
      <c r="C27" s="222" t="s">
        <v>104</v>
      </c>
      <c r="D27" s="224"/>
      <c r="E27" s="222" t="s">
        <v>106</v>
      </c>
      <c r="F27" s="223"/>
      <c r="G27" s="224"/>
      <c r="H27" s="222" t="s">
        <v>111</v>
      </c>
      <c r="I27" s="223"/>
      <c r="J27" s="224"/>
      <c r="K27" s="222" t="s">
        <v>112</v>
      </c>
      <c r="L27" s="223"/>
      <c r="M27" s="224"/>
      <c r="Q27" s="27"/>
    </row>
    <row r="28" spans="1:34" ht="15.75" customHeight="1">
      <c r="A28" s="214" t="s">
        <v>99</v>
      </c>
      <c r="B28" s="28">
        <v>20</v>
      </c>
      <c r="C28" s="29" t="s">
        <v>105</v>
      </c>
      <c r="D28" s="33">
        <f>B28/2</f>
        <v>10</v>
      </c>
      <c r="E28" s="32">
        <f>B28/2</f>
        <v>10</v>
      </c>
      <c r="F28" s="29" t="s">
        <v>113</v>
      </c>
      <c r="G28" s="31">
        <f>B28</f>
        <v>20</v>
      </c>
      <c r="H28" s="32">
        <f>B28/2</f>
        <v>10</v>
      </c>
      <c r="I28" s="29" t="s">
        <v>113</v>
      </c>
      <c r="J28" s="34">
        <f>B28*3/4</f>
        <v>15</v>
      </c>
      <c r="K28" s="32">
        <f>B28*3/4</f>
        <v>15</v>
      </c>
      <c r="L28" s="29" t="s">
        <v>113</v>
      </c>
      <c r="M28" s="34">
        <f>B28*2</f>
        <v>40</v>
      </c>
      <c r="Q28" s="2"/>
    </row>
    <row r="29" spans="1:34" ht="15.75" customHeight="1">
      <c r="A29" s="215"/>
      <c r="B29" s="28">
        <v>19</v>
      </c>
      <c r="C29" s="29" t="s">
        <v>105</v>
      </c>
      <c r="D29" s="33">
        <f t="shared" ref="D29:D32" si="0">B29/2</f>
        <v>9.5</v>
      </c>
      <c r="E29" s="32">
        <f t="shared" ref="E29:E32" si="1">B29/2</f>
        <v>9.5</v>
      </c>
      <c r="F29" s="29" t="s">
        <v>113</v>
      </c>
      <c r="G29" s="31">
        <f t="shared" ref="G29:G32" si="2">B29</f>
        <v>19</v>
      </c>
      <c r="H29" s="32">
        <f t="shared" ref="H29:H32" si="3">B29/2</f>
        <v>9.5</v>
      </c>
      <c r="I29" s="29" t="s">
        <v>113</v>
      </c>
      <c r="J29" s="34">
        <f t="shared" ref="J29:J32" si="4">B29*3/4</f>
        <v>14.25</v>
      </c>
      <c r="K29" s="32">
        <f t="shared" ref="K29:K32" si="5">B29*3/4</f>
        <v>14.25</v>
      </c>
      <c r="L29" s="29" t="s">
        <v>113</v>
      </c>
      <c r="M29" s="34">
        <f t="shared" ref="M29:M32" si="6">B29*2</f>
        <v>38</v>
      </c>
    </row>
    <row r="30" spans="1:34" ht="15.75" customHeight="1">
      <c r="A30" s="215"/>
      <c r="B30" s="78">
        <v>18</v>
      </c>
      <c r="C30" s="79" t="s">
        <v>105</v>
      </c>
      <c r="D30" s="80">
        <f t="shared" si="0"/>
        <v>9</v>
      </c>
      <c r="E30" s="81">
        <f t="shared" si="1"/>
        <v>9</v>
      </c>
      <c r="F30" s="79" t="s">
        <v>113</v>
      </c>
      <c r="G30" s="82">
        <f t="shared" si="2"/>
        <v>18</v>
      </c>
      <c r="H30" s="81">
        <f t="shared" si="3"/>
        <v>9</v>
      </c>
      <c r="I30" s="79" t="s">
        <v>113</v>
      </c>
      <c r="J30" s="83">
        <f t="shared" si="4"/>
        <v>13.5</v>
      </c>
      <c r="K30" s="81">
        <f t="shared" si="5"/>
        <v>13.5</v>
      </c>
      <c r="L30" s="79" t="s">
        <v>113</v>
      </c>
      <c r="M30" s="83">
        <f t="shared" si="6"/>
        <v>36</v>
      </c>
    </row>
    <row r="31" spans="1:34" ht="15.75" customHeight="1">
      <c r="A31" s="215"/>
      <c r="B31" s="28">
        <v>17</v>
      </c>
      <c r="C31" s="29" t="s">
        <v>105</v>
      </c>
      <c r="D31" s="33">
        <f t="shared" si="0"/>
        <v>8.5</v>
      </c>
      <c r="E31" s="32">
        <f t="shared" si="1"/>
        <v>8.5</v>
      </c>
      <c r="F31" s="29" t="s">
        <v>113</v>
      </c>
      <c r="G31" s="31">
        <f t="shared" si="2"/>
        <v>17</v>
      </c>
      <c r="H31" s="32">
        <f t="shared" si="3"/>
        <v>8.5</v>
      </c>
      <c r="I31" s="29" t="s">
        <v>113</v>
      </c>
      <c r="J31" s="34">
        <f t="shared" si="4"/>
        <v>12.75</v>
      </c>
      <c r="K31" s="32">
        <f t="shared" si="5"/>
        <v>12.75</v>
      </c>
      <c r="L31" s="29" t="s">
        <v>113</v>
      </c>
      <c r="M31" s="34">
        <f t="shared" si="6"/>
        <v>34</v>
      </c>
    </row>
    <row r="32" spans="1:34" ht="15.75" customHeight="1">
      <c r="A32" s="216"/>
      <c r="B32" s="28">
        <v>16.5</v>
      </c>
      <c r="C32" s="29" t="s">
        <v>105</v>
      </c>
      <c r="D32" s="33">
        <f t="shared" si="0"/>
        <v>8.25</v>
      </c>
      <c r="E32" s="32">
        <f t="shared" si="1"/>
        <v>8.25</v>
      </c>
      <c r="F32" s="29" t="s">
        <v>113</v>
      </c>
      <c r="G32" s="31">
        <f t="shared" si="2"/>
        <v>16.5</v>
      </c>
      <c r="H32" s="32">
        <f t="shared" si="3"/>
        <v>8.25</v>
      </c>
      <c r="I32" s="29" t="s">
        <v>113</v>
      </c>
      <c r="J32" s="34">
        <f t="shared" si="4"/>
        <v>12.375</v>
      </c>
      <c r="K32" s="32">
        <f t="shared" si="5"/>
        <v>12.375</v>
      </c>
      <c r="L32" s="29" t="s">
        <v>113</v>
      </c>
      <c r="M32" s="34">
        <f t="shared" si="6"/>
        <v>33</v>
      </c>
    </row>
    <row r="33" spans="1:13" ht="30" customHeight="1">
      <c r="A33" s="227" t="s">
        <v>100</v>
      </c>
      <c r="B33" s="227"/>
      <c r="C33" s="225" t="s">
        <v>114</v>
      </c>
      <c r="D33" s="226"/>
      <c r="E33" s="222" t="s">
        <v>115</v>
      </c>
      <c r="F33" s="223"/>
      <c r="G33" s="224"/>
      <c r="H33" s="222" t="s">
        <v>116</v>
      </c>
      <c r="I33" s="223"/>
      <c r="J33" s="224"/>
      <c r="K33" s="222" t="s">
        <v>117</v>
      </c>
      <c r="L33" s="223"/>
      <c r="M33" s="224"/>
    </row>
    <row r="34" spans="1:13" ht="16.5" customHeight="1">
      <c r="A34" s="214" t="s">
        <v>99</v>
      </c>
      <c r="B34" s="78">
        <v>16</v>
      </c>
      <c r="C34" s="79" t="s">
        <v>105</v>
      </c>
      <c r="D34" s="80">
        <f>B34*3/4</f>
        <v>12</v>
      </c>
      <c r="E34" s="81">
        <f>B34*3/4</f>
        <v>12</v>
      </c>
      <c r="F34" s="79" t="s">
        <v>113</v>
      </c>
      <c r="G34" s="82">
        <f>B34*1.5</f>
        <v>24</v>
      </c>
      <c r="H34" s="81">
        <f>B34*3/4</f>
        <v>12</v>
      </c>
      <c r="I34" s="79" t="s">
        <v>113</v>
      </c>
      <c r="J34" s="83">
        <f>B34*1</f>
        <v>16</v>
      </c>
      <c r="K34" s="81">
        <f>B34</f>
        <v>16</v>
      </c>
      <c r="L34" s="79" t="s">
        <v>113</v>
      </c>
      <c r="M34" s="83">
        <f>E34*2</f>
        <v>24</v>
      </c>
    </row>
    <row r="35" spans="1:13" ht="16.5" customHeight="1">
      <c r="A35" s="215"/>
      <c r="B35" s="28">
        <v>15</v>
      </c>
      <c r="C35" s="29" t="s">
        <v>105</v>
      </c>
      <c r="D35" s="33">
        <f t="shared" ref="D35:D42" si="7">B35*3/4</f>
        <v>11.25</v>
      </c>
      <c r="E35" s="32">
        <f t="shared" ref="E35:E42" si="8">B35*3/4</f>
        <v>11.25</v>
      </c>
      <c r="F35" s="29" t="s">
        <v>113</v>
      </c>
      <c r="G35" s="31">
        <f t="shared" ref="G35:G42" si="9">B35*1.5</f>
        <v>22.5</v>
      </c>
      <c r="H35" s="32">
        <f t="shared" ref="H35:H42" si="10">B35*3/4</f>
        <v>11.25</v>
      </c>
      <c r="I35" s="29" t="s">
        <v>113</v>
      </c>
      <c r="J35" s="34">
        <f t="shared" ref="J35:J42" si="11">B35*1</f>
        <v>15</v>
      </c>
      <c r="K35" s="32">
        <f t="shared" ref="K35:K42" si="12">B35</f>
        <v>15</v>
      </c>
      <c r="L35" s="29" t="s">
        <v>113</v>
      </c>
      <c r="M35" s="34">
        <f t="shared" ref="M35:M42" si="13">E35*2</f>
        <v>22.5</v>
      </c>
    </row>
    <row r="36" spans="1:13" ht="16.5" customHeight="1">
      <c r="A36" s="215"/>
      <c r="B36" s="78">
        <v>15.5</v>
      </c>
      <c r="C36" s="79" t="s">
        <v>105</v>
      </c>
      <c r="D36" s="80">
        <f>B36*3/4</f>
        <v>11.625</v>
      </c>
      <c r="E36" s="81">
        <f>B36*3/4</f>
        <v>11.625</v>
      </c>
      <c r="F36" s="79" t="s">
        <v>113</v>
      </c>
      <c r="G36" s="82">
        <f>B36*1.5</f>
        <v>23.25</v>
      </c>
      <c r="H36" s="81">
        <f>B36*3/4</f>
        <v>11.625</v>
      </c>
      <c r="I36" s="79" t="s">
        <v>113</v>
      </c>
      <c r="J36" s="83">
        <f>B36*1</f>
        <v>15.5</v>
      </c>
      <c r="K36" s="81">
        <f>B36</f>
        <v>15.5</v>
      </c>
      <c r="L36" s="79" t="s">
        <v>113</v>
      </c>
      <c r="M36" s="83">
        <f>E36*2</f>
        <v>23.25</v>
      </c>
    </row>
    <row r="37" spans="1:13" ht="16.5" customHeight="1">
      <c r="A37" s="215"/>
      <c r="B37" s="30">
        <v>14.5</v>
      </c>
      <c r="C37" s="35" t="s">
        <v>105</v>
      </c>
      <c r="D37" s="36">
        <f>B37*3/4</f>
        <v>10.875</v>
      </c>
      <c r="E37" s="37">
        <f>B37*3/4</f>
        <v>10.875</v>
      </c>
      <c r="F37" s="35" t="s">
        <v>113</v>
      </c>
      <c r="G37" s="38">
        <f>B37*1.5</f>
        <v>21.75</v>
      </c>
      <c r="H37" s="37">
        <f>B37*3/4</f>
        <v>10.875</v>
      </c>
      <c r="I37" s="35" t="s">
        <v>113</v>
      </c>
      <c r="J37" s="39">
        <f>B37*1</f>
        <v>14.5</v>
      </c>
      <c r="K37" s="37">
        <f>B37</f>
        <v>14.5</v>
      </c>
      <c r="L37" s="35" t="s">
        <v>113</v>
      </c>
      <c r="M37" s="39">
        <f>E37*2</f>
        <v>21.75</v>
      </c>
    </row>
    <row r="38" spans="1:13" ht="16.5" customHeight="1">
      <c r="A38" s="215"/>
      <c r="B38" s="28">
        <v>14</v>
      </c>
      <c r="C38" s="29" t="s">
        <v>105</v>
      </c>
      <c r="D38" s="33">
        <f t="shared" si="7"/>
        <v>10.5</v>
      </c>
      <c r="E38" s="32">
        <f t="shared" si="8"/>
        <v>10.5</v>
      </c>
      <c r="F38" s="29" t="s">
        <v>113</v>
      </c>
      <c r="G38" s="31">
        <f t="shared" si="9"/>
        <v>21</v>
      </c>
      <c r="H38" s="32">
        <f t="shared" si="10"/>
        <v>10.5</v>
      </c>
      <c r="I38" s="29" t="s">
        <v>113</v>
      </c>
      <c r="J38" s="34">
        <f t="shared" si="11"/>
        <v>14</v>
      </c>
      <c r="K38" s="32">
        <f t="shared" si="12"/>
        <v>14</v>
      </c>
      <c r="L38" s="29" t="s">
        <v>113</v>
      </c>
      <c r="M38" s="34">
        <f t="shared" si="13"/>
        <v>21</v>
      </c>
    </row>
    <row r="39" spans="1:13" ht="16.5" customHeight="1">
      <c r="A39" s="215"/>
      <c r="B39" s="28">
        <v>13.5</v>
      </c>
      <c r="C39" s="29" t="s">
        <v>105</v>
      </c>
      <c r="D39" s="33">
        <f t="shared" ref="D39" si="14">B39*3/4</f>
        <v>10.125</v>
      </c>
      <c r="E39" s="32">
        <f t="shared" ref="E39" si="15">B39*3/4</f>
        <v>10.125</v>
      </c>
      <c r="F39" s="29" t="s">
        <v>113</v>
      </c>
      <c r="G39" s="31">
        <f t="shared" ref="G39" si="16">B39*1.5</f>
        <v>20.25</v>
      </c>
      <c r="H39" s="32">
        <f t="shared" ref="H39" si="17">B39*3/4</f>
        <v>10.125</v>
      </c>
      <c r="I39" s="29" t="s">
        <v>113</v>
      </c>
      <c r="J39" s="34">
        <f t="shared" ref="J39" si="18">B39*1</f>
        <v>13.5</v>
      </c>
      <c r="K39" s="32">
        <f t="shared" ref="K39" si="19">B39</f>
        <v>13.5</v>
      </c>
      <c r="L39" s="29" t="s">
        <v>113</v>
      </c>
      <c r="M39" s="34">
        <f t="shared" ref="M39" si="20">E39*2</f>
        <v>20.25</v>
      </c>
    </row>
    <row r="40" spans="1:13" ht="16.5" customHeight="1">
      <c r="A40" s="215"/>
      <c r="B40" s="28">
        <v>13.25</v>
      </c>
      <c r="C40" s="29" t="s">
        <v>105</v>
      </c>
      <c r="D40" s="33">
        <f t="shared" ref="D40" si="21">B40*3/4</f>
        <v>9.9375</v>
      </c>
      <c r="E40" s="32">
        <f t="shared" ref="E40" si="22">B40*3/4</f>
        <v>9.9375</v>
      </c>
      <c r="F40" s="29" t="s">
        <v>113</v>
      </c>
      <c r="G40" s="31">
        <f t="shared" ref="G40" si="23">B40*1.5</f>
        <v>19.875</v>
      </c>
      <c r="H40" s="32">
        <f t="shared" ref="H40" si="24">B40*3/4</f>
        <v>9.9375</v>
      </c>
      <c r="I40" s="29" t="s">
        <v>113</v>
      </c>
      <c r="J40" s="34">
        <f t="shared" ref="J40" si="25">B40*1</f>
        <v>13.25</v>
      </c>
      <c r="K40" s="32">
        <f t="shared" ref="K40" si="26">B40</f>
        <v>13.25</v>
      </c>
      <c r="L40" s="29" t="s">
        <v>113</v>
      </c>
      <c r="M40" s="34">
        <f t="shared" ref="M40" si="27">E40*2</f>
        <v>19.875</v>
      </c>
    </row>
    <row r="41" spans="1:13" ht="16.5" customHeight="1">
      <c r="A41" s="215"/>
      <c r="B41" s="28">
        <v>13</v>
      </c>
      <c r="C41" s="29" t="s">
        <v>105</v>
      </c>
      <c r="D41" s="33">
        <f t="shared" si="7"/>
        <v>9.75</v>
      </c>
      <c r="E41" s="32">
        <f t="shared" si="8"/>
        <v>9.75</v>
      </c>
      <c r="F41" s="29" t="s">
        <v>113</v>
      </c>
      <c r="G41" s="31">
        <f t="shared" si="9"/>
        <v>19.5</v>
      </c>
      <c r="H41" s="32">
        <f t="shared" si="10"/>
        <v>9.75</v>
      </c>
      <c r="I41" s="29" t="s">
        <v>113</v>
      </c>
      <c r="J41" s="34">
        <f t="shared" si="11"/>
        <v>13</v>
      </c>
      <c r="K41" s="32">
        <f t="shared" si="12"/>
        <v>13</v>
      </c>
      <c r="L41" s="29" t="s">
        <v>113</v>
      </c>
      <c r="M41" s="34">
        <f t="shared" si="13"/>
        <v>19.5</v>
      </c>
    </row>
    <row r="42" spans="1:13" ht="16.5" customHeight="1">
      <c r="A42" s="216"/>
      <c r="B42" s="28">
        <v>12</v>
      </c>
      <c r="C42" s="29" t="s">
        <v>105</v>
      </c>
      <c r="D42" s="33">
        <f t="shared" si="7"/>
        <v>9</v>
      </c>
      <c r="E42" s="32">
        <f t="shared" si="8"/>
        <v>9</v>
      </c>
      <c r="F42" s="29" t="s">
        <v>113</v>
      </c>
      <c r="G42" s="31">
        <f t="shared" si="9"/>
        <v>18</v>
      </c>
      <c r="H42" s="32">
        <f t="shared" si="10"/>
        <v>9</v>
      </c>
      <c r="I42" s="29" t="s">
        <v>113</v>
      </c>
      <c r="J42" s="34">
        <f t="shared" si="11"/>
        <v>12</v>
      </c>
      <c r="K42" s="32">
        <f t="shared" si="12"/>
        <v>12</v>
      </c>
      <c r="L42" s="29" t="s">
        <v>113</v>
      </c>
      <c r="M42" s="34">
        <f t="shared" si="13"/>
        <v>18</v>
      </c>
    </row>
  </sheetData>
  <mergeCells count="38">
    <mergeCell ref="A28:A32"/>
    <mergeCell ref="A2:AH2"/>
    <mergeCell ref="A3:AH3"/>
    <mergeCell ref="A4:AH4"/>
    <mergeCell ref="A5:AH5"/>
    <mergeCell ref="A6:AH6"/>
    <mergeCell ref="A7:AH7"/>
    <mergeCell ref="A27:B27"/>
    <mergeCell ref="A15:AH15"/>
    <mergeCell ref="A16:AH16"/>
    <mergeCell ref="A17:AH17"/>
    <mergeCell ref="A18:AH18"/>
    <mergeCell ref="A12:AH12"/>
    <mergeCell ref="A13:AH13"/>
    <mergeCell ref="A14:AH14"/>
    <mergeCell ref="A8:AH8"/>
    <mergeCell ref="H26:J26"/>
    <mergeCell ref="H27:J27"/>
    <mergeCell ref="A25:B26"/>
    <mergeCell ref="C25:G25"/>
    <mergeCell ref="H25:M25"/>
    <mergeCell ref="E27:G27"/>
    <mergeCell ref="A20:AH20"/>
    <mergeCell ref="A34:A42"/>
    <mergeCell ref="A9:AH9"/>
    <mergeCell ref="A10:AH10"/>
    <mergeCell ref="A11:AH11"/>
    <mergeCell ref="C26:D26"/>
    <mergeCell ref="K26:M26"/>
    <mergeCell ref="E26:G26"/>
    <mergeCell ref="K27:M27"/>
    <mergeCell ref="C33:D33"/>
    <mergeCell ref="E33:G33"/>
    <mergeCell ref="H33:J33"/>
    <mergeCell ref="K33:M33"/>
    <mergeCell ref="C27:D27"/>
    <mergeCell ref="A33:B33"/>
    <mergeCell ref="A21:AH22"/>
  </mergeCells>
  <pageMargins left="0.15748031496062992" right="0.19685039370078741" top="0.19685039370078741" bottom="0.19685039370078741" header="0.51181102362204722" footer="0.51181102362204722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1.1.Развитие</vt:lpstr>
      <vt:lpstr>1.2.Беззалоговый</vt:lpstr>
      <vt:lpstr>1.3. Легкий старт</vt:lpstr>
      <vt:lpstr>1.6 Восстановл поголовья</vt:lpstr>
      <vt:lpstr>1.4. СВОё дело</vt:lpstr>
      <vt:lpstr>1.5. Сделано в Хакасии</vt:lpstr>
      <vt:lpstr>1.6. Ответственный бизнес</vt:lpstr>
      <vt:lpstr>195 приказ</vt:lpstr>
      <vt:lpstr>'1.1.Развитие'!Область_печати</vt:lpstr>
      <vt:lpstr>'1.2.Беззалоговый'!Область_печати</vt:lpstr>
      <vt:lpstr>'1.3. Легкий старт'!Область_печати</vt:lpstr>
      <vt:lpstr>'1.4. СВОё дело'!Область_печати</vt:lpstr>
      <vt:lpstr>'1.5. Сделано в Хакасии'!Область_печати</vt:lpstr>
      <vt:lpstr>'1.6 Восстановл поголовья'!Область_печати</vt:lpstr>
      <vt:lpstr>'1.6. Ответственный бизнес'!Область_печати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днс</cp:lastModifiedBy>
  <cp:lastPrinted>2025-11-27T03:50:03Z</cp:lastPrinted>
  <dcterms:created xsi:type="dcterms:W3CDTF">2015-06-05T18:19:00Z</dcterms:created>
  <dcterms:modified xsi:type="dcterms:W3CDTF">2026-05-13T09:26:51Z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BC298911F9C842678F06C1E7C01142FE_12</vt:lpwstr>
  </property>
  <property fmtid="{D5CDD505-2E9C-101B-9397-08002B2CF9AE}" pid="3" name="KSOProductBuildVer">
    <vt:lpwstr>1049-12.2.0.13266</vt:lpwstr>
  </property>
</Properties>
</file>